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3500" firstSheet="1" activeTab="5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0" l="1"/>
  <c r="J21" i="10"/>
  <c r="I21" i="10"/>
  <c r="H21" i="10"/>
  <c r="G21" i="10"/>
  <c r="F21" i="10"/>
  <c r="J11" i="10"/>
  <c r="J14" i="10" s="1"/>
  <c r="I11" i="10"/>
  <c r="I14" i="10" s="1"/>
  <c r="H11" i="10"/>
  <c r="F14" i="10"/>
</calcChain>
</file>

<file path=xl/sharedStrings.xml><?xml version="1.0" encoding="utf-8"?>
<sst xmlns="http://schemas.openxmlformats.org/spreadsheetml/2006/main" count="330" uniqueCount="159">
  <si>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</si>
  <si>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</si>
  <si>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</si>
  <si>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</si>
  <si>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</si>
  <si>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</si>
  <si>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</si>
  <si>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</si>
  <si>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</si>
  <si>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</si>
  <si>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</si>
  <si>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</si>
  <si>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</si>
  <si>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</si>
  <si>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</si>
  <si>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</si>
  <si>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</si>
  <si>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</si>
  <si>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</si>
  <si>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</si>
  <si>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</si>
  <si>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</si>
  <si>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</si>
  <si>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</si>
  <si>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</si>
  <si>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</si>
  <si>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</si>
  <si>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</si>
  <si>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</si>
  <si>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</si>
  <si>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</si>
  <si>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</si>
  <si>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</si>
  <si>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</si>
  <si>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</si>
  <si>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</si>
  <si>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</si>
  <si>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</si>
  <si>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</si>
  <si>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</si>
  <si>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</si>
  <si>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</si>
  <si>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</si>
  <si>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</si>
  <si>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</si>
  <si>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</si>
  <si>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</si>
  <si>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</si>
  <si>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</si>
  <si>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</si>
  <si>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</si>
  <si>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</si>
  <si>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</si>
  <si>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</si>
  <si>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</si>
  <si>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</si>
  <si>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</si>
  <si>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</si>
  <si>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</si>
  <si>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</si>
  <si>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</si>
  <si>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</si>
  <si>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</si>
  <si>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</si>
  <si>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</si>
  <si>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</si>
  <si>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</si>
  <si>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</si>
  <si>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</si>
  <si>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</si>
  <si>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</si>
  <si>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1.389.065.01</t>
  </si>
  <si>
    <t>Prihodi od upravnih i administrativnih pristojbi,pristojbi po posebnim propisima i naknada</t>
  </si>
  <si>
    <t>Prihodi od prodaje proizvoda i robe te pruženih usluga,prihodi od donacija</t>
  </si>
  <si>
    <t>Ostali rashodi</t>
  </si>
  <si>
    <t>Rashodi za dodatna ulaganja na nefinancijskoj imovini</t>
  </si>
  <si>
    <t>09 Obrazovanje</t>
  </si>
  <si>
    <t>091 Predškolsko i osnovno obrazovanje</t>
  </si>
  <si>
    <t>096 Dodatne usluge u obrazovanju</t>
  </si>
  <si>
    <t>PROGRAM 2202</t>
  </si>
  <si>
    <t>Osnovno školstvo-standard</t>
  </si>
  <si>
    <t>11 Opći prihodi i primici</t>
  </si>
  <si>
    <t>19 Predfinanciranje iz ŽP</t>
  </si>
  <si>
    <t>45 F.P. i dod. Udio u pror.na dohodak</t>
  </si>
  <si>
    <t>51 Državni proračun</t>
  </si>
  <si>
    <t>53 Proračun JLS</t>
  </si>
  <si>
    <t>54 Pomoći iz inozemstva</t>
  </si>
  <si>
    <t>61 Tekuće donacije-korisnici</t>
  </si>
  <si>
    <t>14,902,59</t>
  </si>
  <si>
    <t>42 Višak/manjak prihoda korisnici</t>
  </si>
  <si>
    <t>999.43</t>
  </si>
  <si>
    <t>31 Vlastiti prihodi-korisnici</t>
  </si>
  <si>
    <t>41 Prihodi za posebne namjene</t>
  </si>
  <si>
    <t>45 F.P. i dod.udio u por. Na dohodak</t>
  </si>
  <si>
    <t>Aktivnost A2202-01</t>
  </si>
  <si>
    <t>Djelatnost osnovnih škola</t>
  </si>
  <si>
    <t>F.P. i dod. udio u por. na dohodak</t>
  </si>
  <si>
    <t>Hitne intervencije u osnovnim školama</t>
  </si>
  <si>
    <t>Izvor financiranja 45</t>
  </si>
  <si>
    <t>Tekući projekt - T2202-03</t>
  </si>
  <si>
    <t>Aktivnost A2202-04</t>
  </si>
  <si>
    <t>Administracija i upravljanje</t>
  </si>
  <si>
    <t>Izvor financiranja 51</t>
  </si>
  <si>
    <t>Državni proračun</t>
  </si>
  <si>
    <t>1.029,971,56</t>
  </si>
  <si>
    <t>Osnovno školstvo-iznad standarda</t>
  </si>
  <si>
    <t>PROGRAM 2203</t>
  </si>
  <si>
    <t>Aktivnost A2203-01</t>
  </si>
  <si>
    <t>Javne potrebe u prosvjeti-korisnici</t>
  </si>
  <si>
    <t>Izvor financiranja 11</t>
  </si>
  <si>
    <t>Opći prihodi i primici</t>
  </si>
  <si>
    <t>Aktivnost A2203-04</t>
  </si>
  <si>
    <t>Podizanje kvalitete i standarda u školstvu</t>
  </si>
  <si>
    <t>Izvor financiranja 31</t>
  </si>
  <si>
    <t>Vlastiti prihodi-korisnici</t>
  </si>
  <si>
    <t>Prihodi za posebne namjene</t>
  </si>
  <si>
    <t>Izvor financiranja 41</t>
  </si>
  <si>
    <t>Izvor financiranja 42</t>
  </si>
  <si>
    <t>Višak/manjak prihoda korisnici</t>
  </si>
  <si>
    <t>Izvor financiranja 53</t>
  </si>
  <si>
    <t>Proračun JLS</t>
  </si>
  <si>
    <t>Izvor financiranja 61</t>
  </si>
  <si>
    <t>Tekuće donacije-korisnici</t>
  </si>
  <si>
    <t>Aktivnost A2203-27</t>
  </si>
  <si>
    <t>Udžbenici</t>
  </si>
  <si>
    <t>Aktivnost A2203-33</t>
  </si>
  <si>
    <t>Prehrana za učenike</t>
  </si>
  <si>
    <t>Aktivnost  A2203-34</t>
  </si>
  <si>
    <t>Zalihe menstrualnih higijenskih potrepština</t>
  </si>
  <si>
    <t>Program 4306</t>
  </si>
  <si>
    <t>Nacionalni EU projekti</t>
  </si>
  <si>
    <t>Tekući projekt T4306-03</t>
  </si>
  <si>
    <t xml:space="preserve">Opći prihodi i primici </t>
  </si>
  <si>
    <t>Izvor financiranja 19</t>
  </si>
  <si>
    <t>Predfinanciranje iz ŽP</t>
  </si>
  <si>
    <t>Inkluzija-korak bliže društvu bez prepreka 2023./2024.</t>
  </si>
  <si>
    <t>Izvor financiranja 54</t>
  </si>
  <si>
    <t>Pomoći iz inozemstva</t>
  </si>
  <si>
    <t>UKUPNO:</t>
  </si>
  <si>
    <t>GLAVA 03-04 OSNOVNOŠKOLSKO OBRAZOVANJE</t>
  </si>
  <si>
    <t>189.110.98</t>
  </si>
  <si>
    <t>40.151.66</t>
  </si>
  <si>
    <t>2.010.75</t>
  </si>
  <si>
    <t>Školska kuhinja i kantina</t>
  </si>
  <si>
    <t>Aktivnost A2203-06</t>
  </si>
  <si>
    <t>Aktivnost A2203-07</t>
  </si>
  <si>
    <t>Prehrana u riziku od siromaštva</t>
  </si>
  <si>
    <t>Aktivnost A2203-14</t>
  </si>
  <si>
    <t>Natjecanja i smotre u OŠ</t>
  </si>
  <si>
    <t>Izvor financiranja 110</t>
  </si>
  <si>
    <t>Aktivnost A2203-23</t>
  </si>
  <si>
    <t>Stručno osposob.za rad bez zasnivanja radnog odnosa</t>
  </si>
  <si>
    <t>13.050.69</t>
  </si>
  <si>
    <t>Program 4301</t>
  </si>
  <si>
    <t>Razvojni projekti EU</t>
  </si>
  <si>
    <t>Tekući projekt T4301-67</t>
  </si>
  <si>
    <t>Projekt pomoćnici u nastavi</t>
  </si>
  <si>
    <t>Tekući projekt T4306-13</t>
  </si>
  <si>
    <t>Projekt PODUZMI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</si>
</sst>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5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>
      <alignment horizontal="center"/>
    </xf>
    <xf numFmtId="0" fontId="6" fillId="4" borderId="3" xfId="0" applyNumberFormat="1" applyFont="1" applyFill="1" applyBorder="1" applyAlignment="1" applyProtection="1">
      <alignment horizontal="left" vertical="center" wrapText="1"/>
    </xf>
    <xf numFmtId="4" fontId="6" fillId="4" borderId="3" xfId="0" applyNumberFormat="1" applyFont="1" applyFill="1" applyBorder="1" applyAlignment="1" applyProtection="1">
      <alignment horizontal="center" vertical="center" wrapText="1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4" fontId="0" fillId="0" borderId="0" xfId="0" applyNumberFormat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 applyProtection="1">
      <alignment horizont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indent="1"/>
    </xf>
    <xf numFmtId="0" fontId="6" fillId="2" borderId="2" xfId="0" applyNumberFormat="1" applyFont="1" applyFill="1" applyBorder="1" applyAlignment="1" applyProtection="1">
      <alignment horizontal="left" vertical="center" indent="1"/>
    </xf>
    <xf numFmtId="0" fontId="6" fillId="2" borderId="4" xfId="0" applyNumberFormat="1" applyFont="1" applyFill="1" applyBorder="1" applyAlignment="1" applyProtection="1">
      <alignment horizontal="left" vertical="center" indent="1"/>
    </xf>
    <xf numFmtId="0" fontId="3" fillId="2" borderId="4" xfId="0" applyNumberFormat="1" applyFont="1" applyFill="1" applyBorder="1" applyAlignment="1" applyProtection="1">
      <alignment horizontal="left" vertical="center"/>
    </xf>
    <xf numFmtId="0" fontId="1" fillId="0" borderId="4" xfId="0" applyFont="1" applyBorder="1" applyAlignment="1"/>
    <xf numFmtId="4" fontId="3" fillId="2" borderId="3" xfId="0" applyNumberFormat="1" applyFont="1" applyFill="1" applyBorder="1" applyAlignment="1" applyProtection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4" fontId="0" fillId="0" borderId="3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 applyProtection="1">
      <alignment horizontal="center" wrapText="1"/>
    </xf>
    <xf numFmtId="4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20" fillId="0" borderId="3" xfId="0" applyFont="1" applyBorder="1" applyAlignment="1">
      <alignment horizontal="left"/>
    </xf>
    <xf numFmtId="0" fontId="20" fillId="0" borderId="3" xfId="0" applyFont="1" applyBorder="1"/>
    <xf numFmtId="0" fontId="0" fillId="0" borderId="3" xfId="0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6" fillId="4" borderId="4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wrapText="1"/>
    </xf>
    <xf numFmtId="0" fontId="23" fillId="0" borderId="3" xfId="0" applyFont="1" applyBorder="1"/>
    <xf numFmtId="0" fontId="0" fillId="0" borderId="3" xfId="0" applyFont="1" applyBorder="1"/>
    <xf numFmtId="4" fontId="5" fillId="2" borderId="2" xfId="0" applyNumberFormat="1" applyFont="1" applyFill="1" applyBorder="1" applyAlignment="1" applyProtection="1">
      <alignment horizontal="center" vertical="center" wrapText="1"/>
    </xf>
    <xf numFmtId="4" fontId="24" fillId="0" borderId="3" xfId="0" applyNumberFormat="1" applyFont="1" applyBorder="1" applyAlignment="1">
      <alignment horizontal="center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4" fontId="5" fillId="4" borderId="2" xfId="0" applyNumberFormat="1" applyFont="1" applyFill="1" applyBorder="1" applyAlignment="1" applyProtection="1">
      <alignment horizontal="center" vertical="center" wrapText="1"/>
    </xf>
    <xf numFmtId="4" fontId="5" fillId="4" borderId="4" xfId="0" applyNumberFormat="1" applyFont="1" applyFill="1" applyBorder="1" applyAlignment="1" applyProtection="1">
      <alignment horizontal="center" vertical="center" wrapText="1"/>
    </xf>
    <xf numFmtId="0" fontId="25" fillId="0" borderId="3" xfId="0" applyFont="1" applyBorder="1"/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0" fillId="0" borderId="1" xfId="0" applyFont="1" applyBorder="1" applyAlignment="1">
      <alignment horizontal="left" indent="1"/>
    </xf>
    <xf numFmtId="0" fontId="0" fillId="0" borderId="2" xfId="0" applyFont="1" applyBorder="1" applyAlignment="1">
      <alignment horizontal="left" indent="1"/>
    </xf>
    <xf numFmtId="0" fontId="0" fillId="0" borderId="4" xfId="0" applyFont="1" applyBorder="1" applyAlignment="1">
      <alignment horizontal="left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 indent="1"/>
    </xf>
    <xf numFmtId="0" fontId="15" fillId="2" borderId="1" xfId="0" applyNumberFormat="1" applyFont="1" applyFill="1" applyBorder="1" applyAlignment="1" applyProtection="1">
      <alignment horizontal="left" vertical="center" wrapText="1"/>
    </xf>
    <xf numFmtId="0" fontId="15" fillId="2" borderId="2" xfId="0" applyNumberFormat="1" applyFont="1" applyFill="1" applyBorder="1" applyAlignment="1" applyProtection="1">
      <alignment horizontal="left" vertical="center" wrapText="1"/>
    </xf>
    <xf numFmtId="0" fontId="15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4" xfId="0" applyFont="1" applyBorder="1" applyAlignment="1"/>
    <xf numFmtId="0" fontId="20" fillId="0" borderId="1" xfId="0" applyFont="1" applyBorder="1" applyAlignment="1"/>
    <xf numFmtId="0" fontId="20" fillId="0" borderId="2" xfId="0" applyFont="1" applyBorder="1" applyAlignment="1"/>
    <xf numFmtId="0" fontId="20" fillId="0" borderId="4" xfId="0" applyFont="1" applyBorder="1" applyAlignment="1"/>
    <xf numFmtId="0" fontId="3" fillId="2" borderId="1" xfId="0" applyNumberFormat="1" applyFont="1" applyFill="1" applyBorder="1" applyAlignment="1" applyProtection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20" fillId="0" borderId="3" xfId="0" applyFont="1" applyBorder="1" applyAlignment="1"/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21" fillId="0" borderId="1" xfId="0" applyFont="1" applyBorder="1" applyAlignment="1">
      <alignment horizontal="left" indent="47"/>
    </xf>
    <xf numFmtId="0" fontId="22" fillId="0" borderId="2" xfId="0" applyFont="1" applyBorder="1" applyAlignment="1">
      <alignment horizontal="left" indent="47"/>
    </xf>
    <xf numFmtId="0" fontId="22" fillId="0" borderId="4" xfId="0" applyFont="1" applyBorder="1" applyAlignment="1">
      <alignment horizontal="left" indent="47"/>
    </xf>
    <xf numFmtId="0" fontId="6" fillId="2" borderId="3" xfId="0" applyNumberFormat="1" applyFont="1" applyFill="1" applyBorder="1" applyAlignment="1" applyProtection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5" fillId="4" borderId="1" xfId="0" applyNumberFormat="1" applyFont="1" applyFill="1" applyBorder="1" applyAlignment="1" applyProtection="1">
      <alignment horizontal="center" vertical="center"/>
    </xf>
    <xf numFmtId="49" fontId="5" fillId="4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4" xfId="0" applyBorder="1" applyAlignment="1"/>
    <xf numFmtId="0" fontId="25" fillId="0" borderId="1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5" fillId="0" borderId="4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opLeftCell="A7" workbookViewId="0">
      <selection activeCell="G8" sqref="G8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24" t="s">
        <v>30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x14ac:dyDescent="0.25">
      <c r="A3" s="124" t="s">
        <v>17</v>
      </c>
      <c r="B3" s="124"/>
      <c r="C3" s="124"/>
      <c r="D3" s="124"/>
      <c r="E3" s="124"/>
      <c r="F3" s="124"/>
      <c r="G3" s="124"/>
      <c r="H3" s="124"/>
      <c r="I3" s="137"/>
      <c r="J3" s="137"/>
    </row>
    <row r="4" spans="1:10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5.75" x14ac:dyDescent="0.25">
      <c r="A5" s="124" t="s">
        <v>23</v>
      </c>
      <c r="B5" s="125"/>
      <c r="C5" s="125"/>
      <c r="D5" s="125"/>
      <c r="E5" s="125"/>
      <c r="F5" s="125"/>
      <c r="G5" s="125"/>
      <c r="H5" s="125"/>
      <c r="I5" s="125"/>
      <c r="J5" s="125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5" t="s">
        <v>35</v>
      </c>
    </row>
    <row r="7" spans="1:10" ht="25.5" x14ac:dyDescent="0.25">
      <c r="A7" s="28"/>
      <c r="B7" s="29"/>
      <c r="C7" s="29"/>
      <c r="D7" s="30"/>
      <c r="E7" s="31"/>
      <c r="F7" s="3" t="s">
        <v>36</v>
      </c>
      <c r="G7" s="3" t="s">
        <v>34</v>
      </c>
      <c r="H7" s="3" t="s">
        <v>44</v>
      </c>
      <c r="I7" s="3" t="s">
        <v>45</v>
      </c>
      <c r="J7" s="3" t="s">
        <v>46</v>
      </c>
    </row>
    <row r="8" spans="1:10" x14ac:dyDescent="0.25">
      <c r="A8" s="129" t="s">
        <v>0</v>
      </c>
      <c r="B8" s="123"/>
      <c r="C8" s="123"/>
      <c r="D8" s="123"/>
      <c r="E8" s="138"/>
      <c r="F8" s="32">
        <v>1088797.3700000001</v>
      </c>
      <c r="G8" s="32">
        <v>1259301</v>
      </c>
      <c r="H8" s="32">
        <v>1355185.39</v>
      </c>
      <c r="I8" s="32">
        <v>1389065.01</v>
      </c>
      <c r="J8" s="32">
        <v>1423791.64</v>
      </c>
    </row>
    <row r="9" spans="1:10" x14ac:dyDescent="0.25">
      <c r="A9" s="139" t="s">
        <v>38</v>
      </c>
      <c r="B9" s="140"/>
      <c r="C9" s="140"/>
      <c r="D9" s="140"/>
      <c r="E9" s="136"/>
      <c r="F9" s="33">
        <v>1088797.3700000001</v>
      </c>
      <c r="G9" s="33">
        <v>1267258</v>
      </c>
      <c r="H9" s="33">
        <v>1355185.39</v>
      </c>
      <c r="I9" s="33">
        <v>1389065.01</v>
      </c>
      <c r="J9" s="33">
        <v>1423791.64</v>
      </c>
    </row>
    <row r="10" spans="1:10" x14ac:dyDescent="0.25">
      <c r="A10" s="141" t="s">
        <v>39</v>
      </c>
      <c r="B10" s="136"/>
      <c r="C10" s="136"/>
      <c r="D10" s="136"/>
      <c r="E10" s="136"/>
      <c r="F10" s="33">
        <v>0</v>
      </c>
      <c r="G10" s="33">
        <v>0</v>
      </c>
      <c r="H10" s="33">
        <v>0</v>
      </c>
      <c r="I10" s="33">
        <v>0</v>
      </c>
      <c r="J10" s="33">
        <v>0</v>
      </c>
    </row>
    <row r="11" spans="1:10" x14ac:dyDescent="0.25">
      <c r="A11" s="36" t="s">
        <v>1</v>
      </c>
      <c r="B11" s="45"/>
      <c r="C11" s="45"/>
      <c r="D11" s="45"/>
      <c r="E11" s="45"/>
      <c r="F11" s="32">
        <v>1087085.4099999999</v>
      </c>
      <c r="G11" s="32">
        <v>1249672.3899999999</v>
      </c>
      <c r="H11" s="32">
        <f t="shared" ref="G11:J11" si="0">H12+H13</f>
        <v>1363953.51</v>
      </c>
      <c r="I11" s="32">
        <f t="shared" si="0"/>
        <v>1398052.3399999999</v>
      </c>
      <c r="J11" s="32">
        <f t="shared" si="0"/>
        <v>1433003.67</v>
      </c>
    </row>
    <row r="12" spans="1:10" x14ac:dyDescent="0.25">
      <c r="A12" s="142" t="s">
        <v>40</v>
      </c>
      <c r="B12" s="140"/>
      <c r="C12" s="140"/>
      <c r="D12" s="140"/>
      <c r="E12" s="140"/>
      <c r="F12" s="33">
        <v>1064438.04</v>
      </c>
      <c r="G12" s="33">
        <v>1229658.94</v>
      </c>
      <c r="H12" s="33">
        <v>1331872.83</v>
      </c>
      <c r="I12" s="33">
        <v>1365169.65</v>
      </c>
      <c r="J12" s="46">
        <v>1399298.9</v>
      </c>
    </row>
    <row r="13" spans="1:10" x14ac:dyDescent="0.25">
      <c r="A13" s="135" t="s">
        <v>41</v>
      </c>
      <c r="B13" s="136"/>
      <c r="C13" s="136"/>
      <c r="D13" s="136"/>
      <c r="E13" s="136"/>
      <c r="F13" s="47">
        <v>22647.38</v>
      </c>
      <c r="G13" s="47">
        <v>20013.45</v>
      </c>
      <c r="H13" s="47">
        <v>32080.68</v>
      </c>
      <c r="I13" s="47">
        <v>32882.69</v>
      </c>
      <c r="J13" s="46">
        <v>33704.769999999997</v>
      </c>
    </row>
    <row r="14" spans="1:10" x14ac:dyDescent="0.25">
      <c r="A14" s="122" t="s">
        <v>63</v>
      </c>
      <c r="B14" s="123"/>
      <c r="C14" s="123"/>
      <c r="D14" s="123"/>
      <c r="E14" s="123"/>
      <c r="F14" s="32">
        <f>F8-F11</f>
        <v>1711.9600000001956</v>
      </c>
      <c r="G14" s="32">
        <v>7958</v>
      </c>
      <c r="H14" s="32">
        <v>-8768.1200000000008</v>
      </c>
      <c r="I14" s="32">
        <f t="shared" ref="G14:J14" si="1">I8-I11</f>
        <v>-8987.3299999998417</v>
      </c>
      <c r="J14" s="32">
        <f t="shared" si="1"/>
        <v>-9212.0300000000279</v>
      </c>
    </row>
    <row r="15" spans="1:10" ht="18" x14ac:dyDescent="0.25">
      <c r="A15" s="2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124" t="s">
        <v>24</v>
      </c>
      <c r="B16" s="125"/>
      <c r="C16" s="125"/>
      <c r="D16" s="125"/>
      <c r="E16" s="125"/>
      <c r="F16" s="125"/>
      <c r="G16" s="125"/>
      <c r="H16" s="125"/>
      <c r="I16" s="125"/>
      <c r="J16" s="125"/>
    </row>
    <row r="17" spans="1:10" ht="18" x14ac:dyDescent="0.25">
      <c r="A17" s="2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8"/>
      <c r="B18" s="29"/>
      <c r="C18" s="29"/>
      <c r="D18" s="30"/>
      <c r="E18" s="31"/>
      <c r="F18" s="3" t="s">
        <v>36</v>
      </c>
      <c r="G18" s="3" t="s">
        <v>34</v>
      </c>
      <c r="H18" s="3" t="s">
        <v>44</v>
      </c>
      <c r="I18" s="3" t="s">
        <v>45</v>
      </c>
      <c r="J18" s="3" t="s">
        <v>46</v>
      </c>
    </row>
    <row r="19" spans="1:10" x14ac:dyDescent="0.25">
      <c r="A19" s="135" t="s">
        <v>42</v>
      </c>
      <c r="B19" s="136"/>
      <c r="C19" s="136"/>
      <c r="D19" s="136"/>
      <c r="E19" s="136"/>
      <c r="F19" s="47"/>
      <c r="G19" s="47"/>
      <c r="H19" s="47"/>
      <c r="I19" s="47"/>
      <c r="J19" s="46"/>
    </row>
    <row r="20" spans="1:10" x14ac:dyDescent="0.25">
      <c r="A20" s="135" t="s">
        <v>43</v>
      </c>
      <c r="B20" s="136"/>
      <c r="C20" s="136"/>
      <c r="D20" s="136"/>
      <c r="E20" s="136"/>
      <c r="F20" s="47"/>
      <c r="G20" s="47"/>
      <c r="H20" s="47"/>
      <c r="I20" s="47"/>
      <c r="J20" s="46"/>
    </row>
    <row r="21" spans="1:10" x14ac:dyDescent="0.25">
      <c r="A21" s="122" t="s">
        <v>2</v>
      </c>
      <c r="B21" s="123"/>
      <c r="C21" s="123"/>
      <c r="D21" s="123"/>
      <c r="E21" s="123"/>
      <c r="F21" s="32">
        <f>F19-F20</f>
        <v>0</v>
      </c>
      <c r="G21" s="32">
        <f t="shared" ref="G21:J21" si="2">G19-G20</f>
        <v>0</v>
      </c>
      <c r="H21" s="32">
        <f t="shared" si="2"/>
        <v>0</v>
      </c>
      <c r="I21" s="32">
        <f t="shared" si="2"/>
        <v>0</v>
      </c>
      <c r="J21" s="32">
        <f t="shared" si="2"/>
        <v>0</v>
      </c>
    </row>
    <row r="22" spans="1:10" x14ac:dyDescent="0.25">
      <c r="A22" s="122" t="s">
        <v>64</v>
      </c>
      <c r="B22" s="123"/>
      <c r="C22" s="123"/>
      <c r="D22" s="123"/>
      <c r="E22" s="123"/>
      <c r="F22" s="32">
        <v>0</v>
      </c>
      <c r="G22" s="32">
        <v>0</v>
      </c>
      <c r="H22" s="32">
        <v>0</v>
      </c>
      <c r="I22" s="32">
        <v>0</v>
      </c>
      <c r="J22" s="32"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124" t="s">
        <v>65</v>
      </c>
      <c r="B24" s="125"/>
      <c r="C24" s="125"/>
      <c r="D24" s="125"/>
      <c r="E24" s="125"/>
      <c r="F24" s="125"/>
      <c r="G24" s="125"/>
      <c r="H24" s="125"/>
      <c r="I24" s="125"/>
      <c r="J24" s="125"/>
    </row>
    <row r="25" spans="1:10" ht="15.75" x14ac:dyDescent="0.25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25.5" x14ac:dyDescent="0.25">
      <c r="A26" s="28"/>
      <c r="B26" s="29"/>
      <c r="C26" s="29"/>
      <c r="D26" s="30"/>
      <c r="E26" s="31"/>
      <c r="F26" s="3" t="s">
        <v>36</v>
      </c>
      <c r="G26" s="3" t="s">
        <v>34</v>
      </c>
      <c r="H26" s="3" t="s">
        <v>44</v>
      </c>
      <c r="I26" s="3" t="s">
        <v>45</v>
      </c>
      <c r="J26" s="3" t="s">
        <v>46</v>
      </c>
    </row>
    <row r="27" spans="1:10" ht="15" customHeight="1" x14ac:dyDescent="0.25">
      <c r="A27" s="126" t="s">
        <v>66</v>
      </c>
      <c r="B27" s="127"/>
      <c r="C27" s="127"/>
      <c r="D27" s="127"/>
      <c r="E27" s="128"/>
      <c r="F27" s="48"/>
      <c r="G27" s="48"/>
      <c r="H27" s="48"/>
      <c r="I27" s="48"/>
      <c r="J27" s="49"/>
    </row>
    <row r="28" spans="1:10" ht="15" customHeight="1" x14ac:dyDescent="0.25">
      <c r="A28" s="122" t="s">
        <v>67</v>
      </c>
      <c r="B28" s="123"/>
      <c r="C28" s="123"/>
      <c r="D28" s="123"/>
      <c r="E28" s="123"/>
      <c r="F28" s="50"/>
      <c r="G28" s="50"/>
      <c r="H28" s="50"/>
      <c r="I28" s="50"/>
      <c r="J28" s="51"/>
    </row>
    <row r="29" spans="1:10" ht="45" customHeight="1" x14ac:dyDescent="0.25">
      <c r="A29" s="129" t="s">
        <v>68</v>
      </c>
      <c r="B29" s="130"/>
      <c r="C29" s="130"/>
      <c r="D29" s="130"/>
      <c r="E29" s="131"/>
      <c r="F29" s="50">
        <v>6246</v>
      </c>
      <c r="G29" s="50">
        <v>7957.74</v>
      </c>
      <c r="H29" s="50">
        <v>8768.1200000000008</v>
      </c>
      <c r="I29" s="50">
        <v>8987.33</v>
      </c>
      <c r="J29" s="51">
        <v>9212.0300000000007</v>
      </c>
    </row>
    <row r="30" spans="1:10" ht="15.75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5.75" x14ac:dyDescent="0.25">
      <c r="A31" s="132" t="s">
        <v>62</v>
      </c>
      <c r="B31" s="132"/>
      <c r="C31" s="132"/>
      <c r="D31" s="132"/>
      <c r="E31" s="132"/>
      <c r="F31" s="132"/>
      <c r="G31" s="132"/>
      <c r="H31" s="132"/>
      <c r="I31" s="132"/>
      <c r="J31" s="132"/>
    </row>
    <row r="32" spans="1:10" ht="18" x14ac:dyDescent="0.25">
      <c r="A32" s="54"/>
      <c r="B32" s="55"/>
      <c r="C32" s="55"/>
      <c r="D32" s="55"/>
      <c r="E32" s="55"/>
      <c r="F32" s="55"/>
      <c r="G32" s="55"/>
      <c r="H32" s="56"/>
      <c r="I32" s="56"/>
      <c r="J32" s="56"/>
    </row>
    <row r="33" spans="1:10" ht="25.5" x14ac:dyDescent="0.25">
      <c r="A33" s="57"/>
      <c r="B33" s="58"/>
      <c r="C33" s="58"/>
      <c r="D33" s="59"/>
      <c r="E33" s="60"/>
      <c r="F33" s="61" t="s">
        <v>36</v>
      </c>
      <c r="G33" s="61" t="s">
        <v>34</v>
      </c>
      <c r="H33" s="61" t="s">
        <v>44</v>
      </c>
      <c r="I33" s="61" t="s">
        <v>45</v>
      </c>
      <c r="J33" s="61" t="s">
        <v>46</v>
      </c>
    </row>
    <row r="34" spans="1:10" x14ac:dyDescent="0.25">
      <c r="A34" s="126" t="s">
        <v>66</v>
      </c>
      <c r="B34" s="127"/>
      <c r="C34" s="127"/>
      <c r="D34" s="127"/>
      <c r="E34" s="128"/>
      <c r="F34" s="48">
        <v>6246</v>
      </c>
      <c r="G34" s="48">
        <v>7958</v>
      </c>
      <c r="H34" s="48">
        <v>8768</v>
      </c>
      <c r="I34" s="48">
        <v>8987</v>
      </c>
      <c r="J34" s="49">
        <f>I37</f>
        <v>9212</v>
      </c>
    </row>
    <row r="35" spans="1:10" ht="28.5" customHeight="1" x14ac:dyDescent="0.25">
      <c r="A35" s="126" t="s">
        <v>69</v>
      </c>
      <c r="B35" s="127"/>
      <c r="C35" s="127"/>
      <c r="D35" s="127"/>
      <c r="E35" s="128"/>
      <c r="F35" s="48">
        <v>6246</v>
      </c>
      <c r="G35" s="48">
        <v>7958</v>
      </c>
      <c r="H35" s="48">
        <v>8768</v>
      </c>
      <c r="I35" s="48">
        <v>8987</v>
      </c>
      <c r="J35" s="49">
        <v>9212</v>
      </c>
    </row>
    <row r="36" spans="1:10" x14ac:dyDescent="0.25">
      <c r="A36" s="126" t="s">
        <v>70</v>
      </c>
      <c r="B36" s="133"/>
      <c r="C36" s="133"/>
      <c r="D36" s="133"/>
      <c r="E36" s="134"/>
      <c r="F36" s="48">
        <v>1712</v>
      </c>
      <c r="G36" s="48">
        <v>810</v>
      </c>
      <c r="H36" s="48">
        <v>219</v>
      </c>
      <c r="I36" s="48">
        <v>225</v>
      </c>
      <c r="J36" s="49"/>
    </row>
    <row r="37" spans="1:10" ht="15" customHeight="1" x14ac:dyDescent="0.25">
      <c r="A37" s="122" t="s">
        <v>67</v>
      </c>
      <c r="B37" s="123"/>
      <c r="C37" s="123"/>
      <c r="D37" s="123"/>
      <c r="E37" s="123"/>
      <c r="F37" s="34">
        <v>7958</v>
      </c>
      <c r="G37" s="34">
        <v>8768</v>
      </c>
      <c r="H37" s="34">
        <v>8987</v>
      </c>
      <c r="I37" s="34">
        <v>9212</v>
      </c>
      <c r="J37" s="62"/>
    </row>
    <row r="38" spans="1:10" ht="17.25" customHeight="1" x14ac:dyDescent="0.25"/>
    <row r="39" spans="1:10" x14ac:dyDescent="0.25">
      <c r="A39" s="120" t="s">
        <v>37</v>
      </c>
      <c r="B39" s="121"/>
      <c r="C39" s="121"/>
      <c r="D39" s="121"/>
      <c r="E39" s="121"/>
      <c r="F39" s="121"/>
      <c r="G39" s="121"/>
      <c r="H39" s="121"/>
      <c r="I39" s="121"/>
      <c r="J39" s="121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opLeftCell="A4" workbookViewId="0">
      <selection activeCell="D22" sqref="D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24" t="s">
        <v>30</v>
      </c>
      <c r="B1" s="124"/>
      <c r="C1" s="124"/>
      <c r="D1" s="124"/>
      <c r="E1" s="124"/>
      <c r="F1" s="124"/>
      <c r="G1" s="124"/>
      <c r="H1" s="124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24" t="s">
        <v>17</v>
      </c>
      <c r="B3" s="124"/>
      <c r="C3" s="124"/>
      <c r="D3" s="124"/>
      <c r="E3" s="124"/>
      <c r="F3" s="124"/>
      <c r="G3" s="124"/>
      <c r="H3" s="124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24" t="s">
        <v>4</v>
      </c>
      <c r="B5" s="124"/>
      <c r="C5" s="124"/>
      <c r="D5" s="124"/>
      <c r="E5" s="124"/>
      <c r="F5" s="124"/>
      <c r="G5" s="124"/>
      <c r="H5" s="124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24" t="s">
        <v>47</v>
      </c>
      <c r="B7" s="124"/>
      <c r="C7" s="124"/>
      <c r="D7" s="124"/>
      <c r="E7" s="124"/>
      <c r="F7" s="124"/>
      <c r="G7" s="124"/>
      <c r="H7" s="124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0" t="s">
        <v>5</v>
      </c>
      <c r="B9" s="19" t="s">
        <v>6</v>
      </c>
      <c r="C9" s="19" t="s">
        <v>3</v>
      </c>
      <c r="D9" s="19" t="s">
        <v>33</v>
      </c>
      <c r="E9" s="20" t="s">
        <v>34</v>
      </c>
      <c r="F9" s="20" t="s">
        <v>31</v>
      </c>
      <c r="G9" s="20" t="s">
        <v>25</v>
      </c>
      <c r="H9" s="20" t="s">
        <v>32</v>
      </c>
    </row>
    <row r="10" spans="1:8" x14ac:dyDescent="0.25">
      <c r="A10" s="39"/>
      <c r="B10" s="40"/>
      <c r="C10" s="38" t="s">
        <v>0</v>
      </c>
      <c r="D10" s="72">
        <v>1088797.3700000001</v>
      </c>
      <c r="E10" s="63">
        <v>1259300.6000000001</v>
      </c>
      <c r="F10" s="63">
        <v>1355185.39</v>
      </c>
      <c r="G10" s="39" t="s">
        <v>71</v>
      </c>
      <c r="H10" s="63">
        <v>1423791.64</v>
      </c>
    </row>
    <row r="11" spans="1:8" ht="15.75" customHeight="1" x14ac:dyDescent="0.25">
      <c r="A11" s="11">
        <v>6</v>
      </c>
      <c r="B11" s="11"/>
      <c r="C11" s="11" t="s">
        <v>7</v>
      </c>
      <c r="D11" s="75">
        <v>1088797.3700000001</v>
      </c>
      <c r="E11" s="66">
        <v>1259300.6000000001</v>
      </c>
      <c r="F11" s="67">
        <v>1355185.39</v>
      </c>
      <c r="G11" s="66">
        <v>1389065.01</v>
      </c>
      <c r="H11" s="64">
        <v>1423791.64</v>
      </c>
    </row>
    <row r="12" spans="1:8" ht="38.25" x14ac:dyDescent="0.25">
      <c r="A12" s="11"/>
      <c r="B12" s="16">
        <v>63</v>
      </c>
      <c r="C12" s="16" t="s">
        <v>26</v>
      </c>
      <c r="D12" s="75">
        <v>850872.09</v>
      </c>
      <c r="E12" s="66">
        <v>976960.01</v>
      </c>
      <c r="F12" s="67">
        <v>1062825.6200000001</v>
      </c>
      <c r="G12" s="66">
        <v>1089396.25</v>
      </c>
      <c r="H12" s="66">
        <v>1116631.17</v>
      </c>
    </row>
    <row r="13" spans="1:8" ht="63.75" x14ac:dyDescent="0.25">
      <c r="A13" s="11"/>
      <c r="B13" s="16">
        <v>65</v>
      </c>
      <c r="C13" s="16" t="s">
        <v>72</v>
      </c>
      <c r="D13" s="75">
        <v>15575.84</v>
      </c>
      <c r="E13" s="66">
        <v>3892.55</v>
      </c>
      <c r="F13" s="67">
        <v>279.18</v>
      </c>
      <c r="G13" s="66">
        <v>286.16000000000003</v>
      </c>
      <c r="H13" s="66">
        <v>293.31</v>
      </c>
    </row>
    <row r="14" spans="1:8" ht="38.25" x14ac:dyDescent="0.25">
      <c r="A14" s="11"/>
      <c r="B14" s="16">
        <v>66</v>
      </c>
      <c r="C14" s="16" t="s">
        <v>73</v>
      </c>
      <c r="D14" s="69">
        <v>265.45</v>
      </c>
      <c r="E14" s="66">
        <v>1010.16</v>
      </c>
      <c r="F14" s="67">
        <v>1340.16</v>
      </c>
      <c r="G14" s="66">
        <v>1373.66</v>
      </c>
      <c r="H14" s="66">
        <v>1408.01</v>
      </c>
    </row>
    <row r="15" spans="1:8" ht="38.25" x14ac:dyDescent="0.25">
      <c r="A15" s="12"/>
      <c r="B15" s="12">
        <v>67</v>
      </c>
      <c r="C15" s="16" t="s">
        <v>27</v>
      </c>
      <c r="D15" s="75">
        <v>222083.99</v>
      </c>
      <c r="E15" s="66">
        <v>277437.88</v>
      </c>
      <c r="F15" s="67">
        <v>290740.43</v>
      </c>
      <c r="G15" s="66">
        <v>298008.94</v>
      </c>
      <c r="H15" s="66">
        <v>305459.15000000002</v>
      </c>
    </row>
    <row r="18" spans="1:8" ht="15.75" x14ac:dyDescent="0.25">
      <c r="A18" s="124" t="s">
        <v>48</v>
      </c>
      <c r="B18" s="143"/>
      <c r="C18" s="143"/>
      <c r="D18" s="143"/>
      <c r="E18" s="143"/>
      <c r="F18" s="143"/>
      <c r="G18" s="143"/>
      <c r="H18" s="143"/>
    </row>
    <row r="19" spans="1:8" ht="18" x14ac:dyDescent="0.25">
      <c r="A19" s="4"/>
      <c r="B19" s="4"/>
      <c r="C19" s="4"/>
      <c r="D19" s="4"/>
      <c r="E19" s="4"/>
      <c r="F19" s="4"/>
      <c r="G19" s="5"/>
      <c r="H19" s="5"/>
    </row>
    <row r="20" spans="1:8" ht="25.5" x14ac:dyDescent="0.25">
      <c r="A20" s="20" t="s">
        <v>5</v>
      </c>
      <c r="B20" s="19" t="s">
        <v>6</v>
      </c>
      <c r="C20" s="19" t="s">
        <v>8</v>
      </c>
      <c r="D20" s="19" t="s">
        <v>33</v>
      </c>
      <c r="E20" s="20" t="s">
        <v>34</v>
      </c>
      <c r="F20" s="20" t="s">
        <v>31</v>
      </c>
      <c r="G20" s="20" t="s">
        <v>25</v>
      </c>
      <c r="H20" s="20" t="s">
        <v>32</v>
      </c>
    </row>
    <row r="21" spans="1:8" x14ac:dyDescent="0.25">
      <c r="A21" s="39"/>
      <c r="B21" s="40"/>
      <c r="C21" s="38" t="s">
        <v>1</v>
      </c>
      <c r="D21" s="72">
        <v>1087085.4099999999</v>
      </c>
      <c r="E21" s="63">
        <v>1249672.3899999999</v>
      </c>
      <c r="F21" s="63">
        <v>1363953.51</v>
      </c>
      <c r="G21" s="63">
        <v>1398052.34</v>
      </c>
      <c r="H21" s="63">
        <v>1433003.67</v>
      </c>
    </row>
    <row r="22" spans="1:8" ht="15.75" customHeight="1" x14ac:dyDescent="0.25">
      <c r="A22" s="11">
        <v>3</v>
      </c>
      <c r="B22" s="11"/>
      <c r="C22" s="11" t="s">
        <v>9</v>
      </c>
      <c r="D22" s="75">
        <v>1064438.04</v>
      </c>
      <c r="E22" s="66">
        <v>1229658.94</v>
      </c>
      <c r="F22" s="67">
        <v>1331872.83</v>
      </c>
      <c r="G22" s="66">
        <v>1365169.65</v>
      </c>
      <c r="H22" s="66">
        <v>1399298.9</v>
      </c>
    </row>
    <row r="23" spans="1:8" ht="15.75" customHeight="1" x14ac:dyDescent="0.25">
      <c r="A23" s="11"/>
      <c r="B23" s="16">
        <v>31</v>
      </c>
      <c r="C23" s="16" t="s">
        <v>10</v>
      </c>
      <c r="D23" s="75">
        <v>784372.12</v>
      </c>
      <c r="E23" s="66">
        <v>855131.1</v>
      </c>
      <c r="F23" s="67">
        <v>933283.8</v>
      </c>
      <c r="G23" s="66">
        <v>956615.9</v>
      </c>
      <c r="H23" s="66">
        <v>980531.29</v>
      </c>
    </row>
    <row r="24" spans="1:8" x14ac:dyDescent="0.25">
      <c r="A24" s="12"/>
      <c r="B24" s="12">
        <v>32</v>
      </c>
      <c r="C24" s="12" t="s">
        <v>20</v>
      </c>
      <c r="D24" s="75">
        <v>280065.91999999998</v>
      </c>
      <c r="E24" s="66">
        <v>374032.78</v>
      </c>
      <c r="F24" s="67">
        <v>398589.03</v>
      </c>
      <c r="G24" s="66">
        <v>408553.75</v>
      </c>
      <c r="H24" s="66">
        <v>418767.61</v>
      </c>
    </row>
    <row r="25" spans="1:8" x14ac:dyDescent="0.25">
      <c r="A25" s="12"/>
      <c r="B25" s="12">
        <v>38</v>
      </c>
      <c r="C25" s="12" t="s">
        <v>74</v>
      </c>
      <c r="D25" s="69">
        <v>0</v>
      </c>
      <c r="E25" s="65">
        <v>495.06</v>
      </c>
      <c r="F25" s="74">
        <v>0</v>
      </c>
      <c r="G25" s="65">
        <v>0</v>
      </c>
      <c r="H25" s="65">
        <v>0</v>
      </c>
    </row>
    <row r="26" spans="1:8" ht="25.5" x14ac:dyDescent="0.25">
      <c r="A26" s="14">
        <v>4</v>
      </c>
      <c r="B26" s="15"/>
      <c r="C26" s="25" t="s">
        <v>11</v>
      </c>
      <c r="D26" s="76">
        <v>22647.38</v>
      </c>
      <c r="E26" s="67">
        <v>20013.45</v>
      </c>
      <c r="F26" s="67">
        <v>32080.68</v>
      </c>
      <c r="G26" s="67">
        <v>32882.69</v>
      </c>
      <c r="H26" s="67">
        <v>33704.769999999997</v>
      </c>
    </row>
    <row r="27" spans="1:8" ht="38.25" x14ac:dyDescent="0.25">
      <c r="A27" s="16"/>
      <c r="B27" s="16">
        <v>42</v>
      </c>
      <c r="C27" s="26" t="s">
        <v>28</v>
      </c>
      <c r="D27" s="75">
        <v>22647.38</v>
      </c>
      <c r="E27" s="66">
        <v>16192.19</v>
      </c>
      <c r="F27" s="67">
        <v>28259.42</v>
      </c>
      <c r="G27" s="66">
        <v>28965.9</v>
      </c>
      <c r="H27" s="68">
        <v>29690.06</v>
      </c>
    </row>
    <row r="28" spans="1:8" ht="25.5" x14ac:dyDescent="0.25">
      <c r="A28" s="16"/>
      <c r="B28" s="16">
        <v>45</v>
      </c>
      <c r="C28" s="26" t="s">
        <v>75</v>
      </c>
      <c r="D28" s="65">
        <v>0</v>
      </c>
      <c r="E28" s="66">
        <v>3821.26</v>
      </c>
      <c r="F28" s="67">
        <v>3821.26</v>
      </c>
      <c r="G28" s="66">
        <v>3916.79</v>
      </c>
      <c r="H28" s="68">
        <v>33704.769999999997</v>
      </c>
    </row>
  </sheetData>
  <mergeCells count="5">
    <mergeCell ref="A18:H18"/>
    <mergeCell ref="A1:H1"/>
    <mergeCell ref="A3:H3"/>
    <mergeCell ref="A5:H5"/>
    <mergeCell ref="A7:H7"/>
  </mergeCells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opLeftCell="A4" workbookViewId="0">
      <selection activeCell="B31" sqref="B31"/>
    </sheetView>
  </sheetViews>
  <sheetFormatPr defaultRowHeight="15" x14ac:dyDescent="0.25"/>
  <cols>
    <col min="1" max="1" width="34" customWidth="1"/>
    <col min="2" max="6" width="25.28515625" customWidth="1"/>
  </cols>
  <sheetData>
    <row r="1" spans="1:6" ht="42" customHeight="1" x14ac:dyDescent="0.25">
      <c r="A1" s="124" t="s">
        <v>30</v>
      </c>
      <c r="B1" s="124"/>
      <c r="C1" s="124"/>
      <c r="D1" s="124"/>
      <c r="E1" s="124"/>
      <c r="F1" s="124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124" t="s">
        <v>17</v>
      </c>
      <c r="B3" s="124"/>
      <c r="C3" s="124"/>
      <c r="D3" s="124"/>
      <c r="E3" s="124"/>
      <c r="F3" s="124"/>
    </row>
    <row r="4" spans="1:6" ht="18" x14ac:dyDescent="0.25">
      <c r="B4" s="24"/>
      <c r="C4" s="24"/>
      <c r="D4" s="24"/>
      <c r="E4" s="5"/>
      <c r="F4" s="5"/>
    </row>
    <row r="5" spans="1:6" ht="18" customHeight="1" x14ac:dyDescent="0.25">
      <c r="A5" s="124" t="s">
        <v>4</v>
      </c>
      <c r="B5" s="124"/>
      <c r="C5" s="124"/>
      <c r="D5" s="124"/>
      <c r="E5" s="124"/>
      <c r="F5" s="124"/>
    </row>
    <row r="6" spans="1:6" ht="18" x14ac:dyDescent="0.25">
      <c r="A6" s="24"/>
      <c r="B6" s="24"/>
      <c r="C6" s="24"/>
      <c r="D6" s="24"/>
      <c r="E6" s="5"/>
      <c r="F6" s="5"/>
    </row>
    <row r="7" spans="1:6" ht="15.75" customHeight="1" x14ac:dyDescent="0.25">
      <c r="A7" s="124" t="s">
        <v>49</v>
      </c>
      <c r="B7" s="124"/>
      <c r="C7" s="124"/>
      <c r="D7" s="124"/>
      <c r="E7" s="124"/>
      <c r="F7" s="124"/>
    </row>
    <row r="8" spans="1:6" ht="18" x14ac:dyDescent="0.25">
      <c r="A8" s="24"/>
      <c r="B8" s="24"/>
      <c r="C8" s="24"/>
      <c r="D8" s="24"/>
      <c r="E8" s="5"/>
      <c r="F8" s="5"/>
    </row>
    <row r="9" spans="1:6" ht="25.5" x14ac:dyDescent="0.25">
      <c r="A9" s="20" t="s">
        <v>51</v>
      </c>
      <c r="B9" s="19" t="s">
        <v>33</v>
      </c>
      <c r="C9" s="20" t="s">
        <v>34</v>
      </c>
      <c r="D9" s="20" t="s">
        <v>31</v>
      </c>
      <c r="E9" s="20" t="s">
        <v>25</v>
      </c>
      <c r="F9" s="20" t="s">
        <v>32</v>
      </c>
    </row>
    <row r="10" spans="1:6" x14ac:dyDescent="0.25">
      <c r="A10" s="41" t="s">
        <v>0</v>
      </c>
      <c r="B10" s="72">
        <v>1087085.4099999999</v>
      </c>
      <c r="C10" s="63">
        <v>1267258.3400000001</v>
      </c>
      <c r="D10" s="63">
        <v>1363953.51</v>
      </c>
      <c r="E10" s="63">
        <v>1398052.34</v>
      </c>
      <c r="F10" s="63">
        <v>1433003.67</v>
      </c>
    </row>
    <row r="11" spans="1:6" x14ac:dyDescent="0.25">
      <c r="A11" s="77" t="s">
        <v>81</v>
      </c>
      <c r="B11" s="73">
        <v>17148.919999999998</v>
      </c>
      <c r="C11" s="73">
        <v>13342.49</v>
      </c>
      <c r="D11" s="73">
        <v>8567.39</v>
      </c>
      <c r="E11" s="73">
        <v>8781.58</v>
      </c>
      <c r="F11" s="73">
        <v>9001.11</v>
      </c>
    </row>
    <row r="12" spans="1:6" x14ac:dyDescent="0.25">
      <c r="A12" s="13" t="s">
        <v>82</v>
      </c>
      <c r="B12" s="66">
        <v>1038.8699999999999</v>
      </c>
      <c r="C12" s="66">
        <v>1673.44</v>
      </c>
      <c r="D12" s="66">
        <v>7895.46</v>
      </c>
      <c r="E12" s="66">
        <v>8092.85</v>
      </c>
      <c r="F12" s="66">
        <v>8295.17</v>
      </c>
    </row>
    <row r="13" spans="1:6" x14ac:dyDescent="0.25">
      <c r="A13" s="13" t="s">
        <v>91</v>
      </c>
      <c r="B13" s="65">
        <v>236.08</v>
      </c>
      <c r="C13" s="65">
        <v>990.16</v>
      </c>
      <c r="D13" s="66">
        <v>1290.1600000000001</v>
      </c>
      <c r="E13" s="66">
        <v>1322.41</v>
      </c>
      <c r="F13" s="66">
        <v>1355.48</v>
      </c>
    </row>
    <row r="14" spans="1:6" x14ac:dyDescent="0.25">
      <c r="A14" s="78" t="s">
        <v>92</v>
      </c>
      <c r="B14" s="69" t="s">
        <v>88</v>
      </c>
      <c r="C14" s="66">
        <v>3892.55</v>
      </c>
      <c r="D14" s="65">
        <v>279.18</v>
      </c>
      <c r="E14" s="65">
        <v>286.16000000000003</v>
      </c>
      <c r="F14" s="65">
        <v>293.31</v>
      </c>
    </row>
    <row r="15" spans="1:6" x14ac:dyDescent="0.25">
      <c r="A15" s="78" t="s">
        <v>89</v>
      </c>
      <c r="B15" s="69" t="s">
        <v>90</v>
      </c>
      <c r="C15" s="66">
        <v>7957.74</v>
      </c>
      <c r="D15" s="66">
        <v>8768.1200000000008</v>
      </c>
      <c r="E15" s="66">
        <v>8987.33</v>
      </c>
      <c r="F15" s="66">
        <v>9212.0300000000007</v>
      </c>
    </row>
    <row r="16" spans="1:6" x14ac:dyDescent="0.25">
      <c r="A16" s="18" t="s">
        <v>83</v>
      </c>
      <c r="B16" s="75">
        <v>203896.2</v>
      </c>
      <c r="C16" s="66">
        <v>260032.94</v>
      </c>
      <c r="D16" s="66">
        <v>267833.93</v>
      </c>
      <c r="E16" s="66">
        <v>274529.77</v>
      </c>
      <c r="F16" s="66">
        <v>281393.01</v>
      </c>
    </row>
    <row r="17" spans="1:6" x14ac:dyDescent="0.25">
      <c r="A17" s="79" t="s">
        <v>84</v>
      </c>
      <c r="B17" s="75">
        <v>843007.17</v>
      </c>
      <c r="C17" s="66">
        <v>971413.36</v>
      </c>
      <c r="D17" s="66">
        <v>1058802.6200000001</v>
      </c>
      <c r="E17" s="66">
        <v>1085272.68</v>
      </c>
      <c r="F17" s="68">
        <v>1112404.51</v>
      </c>
    </row>
    <row r="18" spans="1:6" x14ac:dyDescent="0.25">
      <c r="A18" s="13" t="s">
        <v>85</v>
      </c>
      <c r="B18" s="75">
        <v>2010.75</v>
      </c>
      <c r="C18" s="66">
        <v>5546.65</v>
      </c>
      <c r="D18" s="66">
        <v>5148.49</v>
      </c>
      <c r="E18" s="66">
        <v>5277.2</v>
      </c>
      <c r="F18" s="68">
        <v>5409.13</v>
      </c>
    </row>
    <row r="19" spans="1:6" x14ac:dyDescent="0.25">
      <c r="A19" s="13" t="s">
        <v>86</v>
      </c>
      <c r="B19" s="66">
        <v>3845.4</v>
      </c>
      <c r="C19" s="66">
        <v>2389.0100000000002</v>
      </c>
      <c r="D19" s="66">
        <v>5318.16</v>
      </c>
      <c r="E19" s="66">
        <v>5451.11</v>
      </c>
      <c r="F19" s="68">
        <v>5587.39</v>
      </c>
    </row>
    <row r="20" spans="1:6" x14ac:dyDescent="0.25">
      <c r="A20" s="13" t="s">
        <v>87</v>
      </c>
      <c r="B20" s="65">
        <v>0</v>
      </c>
      <c r="C20" s="66">
        <v>20</v>
      </c>
      <c r="D20" s="66">
        <v>50</v>
      </c>
      <c r="E20" s="66">
        <v>51.25</v>
      </c>
      <c r="F20" s="68">
        <v>52.53</v>
      </c>
    </row>
    <row r="23" spans="1:6" ht="15.75" customHeight="1" x14ac:dyDescent="0.25">
      <c r="A23" s="124" t="s">
        <v>50</v>
      </c>
      <c r="B23" s="124"/>
      <c r="C23" s="124"/>
      <c r="D23" s="124"/>
      <c r="E23" s="124"/>
      <c r="F23" s="124"/>
    </row>
    <row r="24" spans="1:6" ht="18" x14ac:dyDescent="0.25">
      <c r="A24" s="24"/>
      <c r="B24" s="24"/>
      <c r="C24" s="24"/>
      <c r="D24" s="24"/>
      <c r="E24" s="5"/>
      <c r="F24" s="5"/>
    </row>
    <row r="25" spans="1:6" ht="25.5" x14ac:dyDescent="0.25">
      <c r="A25" s="20" t="s">
        <v>51</v>
      </c>
      <c r="B25" s="19" t="s">
        <v>33</v>
      </c>
      <c r="C25" s="20" t="s">
        <v>34</v>
      </c>
      <c r="D25" s="20" t="s">
        <v>31</v>
      </c>
      <c r="E25" s="20" t="s">
        <v>25</v>
      </c>
      <c r="F25" s="20" t="s">
        <v>32</v>
      </c>
    </row>
    <row r="26" spans="1:6" x14ac:dyDescent="0.25">
      <c r="A26" s="41" t="s">
        <v>1</v>
      </c>
      <c r="B26" s="72">
        <v>1087085.4099999999</v>
      </c>
      <c r="C26" s="63">
        <v>1249672.3899999999</v>
      </c>
      <c r="D26" s="63">
        <v>1363953.51</v>
      </c>
      <c r="E26" s="63">
        <v>1398052.34</v>
      </c>
      <c r="F26" s="63">
        <v>1433003.67</v>
      </c>
    </row>
    <row r="27" spans="1:6" ht="15.75" customHeight="1" x14ac:dyDescent="0.25">
      <c r="A27" s="77" t="s">
        <v>81</v>
      </c>
      <c r="B27" s="75">
        <v>17148.919999999998</v>
      </c>
      <c r="C27" s="66">
        <v>2433.71</v>
      </c>
      <c r="D27" s="66">
        <v>8567.39</v>
      </c>
      <c r="E27" s="66">
        <v>8781.58</v>
      </c>
      <c r="F27" s="66">
        <v>9001.11</v>
      </c>
    </row>
    <row r="28" spans="1:6" x14ac:dyDescent="0.25">
      <c r="A28" s="13" t="s">
        <v>82</v>
      </c>
      <c r="B28" s="75">
        <v>1038.8699999999999</v>
      </c>
      <c r="C28" s="66">
        <v>2310.9299999999998</v>
      </c>
      <c r="D28" s="66">
        <v>7895.46</v>
      </c>
      <c r="E28" s="80">
        <v>8092.85</v>
      </c>
      <c r="F28" s="66">
        <v>8295.17</v>
      </c>
    </row>
    <row r="29" spans="1:6" x14ac:dyDescent="0.25">
      <c r="A29" s="13" t="s">
        <v>91</v>
      </c>
      <c r="B29" s="69">
        <v>236.08</v>
      </c>
      <c r="C29" s="65">
        <v>990.16</v>
      </c>
      <c r="D29" s="66">
        <v>1290.1600000000001</v>
      </c>
      <c r="E29" s="66">
        <v>1322.41</v>
      </c>
      <c r="F29" s="66">
        <v>1355.48</v>
      </c>
    </row>
    <row r="30" spans="1:6" x14ac:dyDescent="0.25">
      <c r="A30" s="13" t="s">
        <v>92</v>
      </c>
      <c r="B30" s="75">
        <v>14902.59</v>
      </c>
      <c r="C30" s="65">
        <v>279.18</v>
      </c>
      <c r="D30" s="65">
        <v>279.18</v>
      </c>
      <c r="E30" s="65">
        <v>286.16000000000003</v>
      </c>
      <c r="F30" s="65">
        <v>293.31</v>
      </c>
    </row>
    <row r="31" spans="1:6" x14ac:dyDescent="0.25">
      <c r="A31" s="13" t="s">
        <v>89</v>
      </c>
      <c r="B31" s="69">
        <v>999.43</v>
      </c>
      <c r="C31" s="66">
        <v>5299.58</v>
      </c>
      <c r="D31" s="66">
        <v>8768.1200000000008</v>
      </c>
      <c r="E31" s="66">
        <v>8987.33</v>
      </c>
      <c r="F31" s="66">
        <v>9212.0300000000007</v>
      </c>
    </row>
    <row r="32" spans="1:6" x14ac:dyDescent="0.25">
      <c r="A32" s="13" t="s">
        <v>93</v>
      </c>
      <c r="B32" s="75">
        <v>203896.2</v>
      </c>
      <c r="C32" s="66">
        <v>263668.63</v>
      </c>
      <c r="D32" s="66">
        <v>267833.93</v>
      </c>
      <c r="E32" s="66">
        <v>274529.77</v>
      </c>
      <c r="F32" s="66">
        <v>281393.01</v>
      </c>
    </row>
    <row r="33" spans="1:6" x14ac:dyDescent="0.25">
      <c r="A33" s="13" t="s">
        <v>84</v>
      </c>
      <c r="B33" s="75">
        <v>843007.17</v>
      </c>
      <c r="C33" s="66">
        <v>969937.21</v>
      </c>
      <c r="D33" s="66">
        <v>1058802.6200000001</v>
      </c>
      <c r="E33" s="66">
        <v>1085272.68</v>
      </c>
      <c r="F33" s="66">
        <v>1112404.51</v>
      </c>
    </row>
    <row r="34" spans="1:6" x14ac:dyDescent="0.25">
      <c r="A34" s="13" t="s">
        <v>85</v>
      </c>
      <c r="B34" s="75">
        <v>2010.75</v>
      </c>
      <c r="C34" s="66">
        <v>3821.26</v>
      </c>
      <c r="D34" s="66">
        <v>5148.49</v>
      </c>
      <c r="E34" s="66">
        <v>5277.2</v>
      </c>
      <c r="F34" s="66">
        <v>5409.13</v>
      </c>
    </row>
    <row r="35" spans="1:6" x14ac:dyDescent="0.25">
      <c r="A35" s="77" t="s">
        <v>86</v>
      </c>
      <c r="B35" s="75">
        <v>3845.4</v>
      </c>
      <c r="C35" s="65">
        <v>911.73</v>
      </c>
      <c r="D35" s="66">
        <v>5318.16</v>
      </c>
      <c r="E35" s="66">
        <v>5451.11</v>
      </c>
      <c r="F35" s="66">
        <v>5587.39</v>
      </c>
    </row>
    <row r="36" spans="1:6" x14ac:dyDescent="0.25">
      <c r="A36" s="13" t="s">
        <v>87</v>
      </c>
      <c r="B36" s="69">
        <v>0</v>
      </c>
      <c r="C36" s="81">
        <v>20</v>
      </c>
      <c r="D36" s="81">
        <v>50</v>
      </c>
      <c r="E36" s="65">
        <v>51.25</v>
      </c>
      <c r="F36" s="82">
        <v>52.53</v>
      </c>
    </row>
  </sheetData>
  <mergeCells count="5">
    <mergeCell ref="A1:F1"/>
    <mergeCell ref="A3:F3"/>
    <mergeCell ref="A5:F5"/>
    <mergeCell ref="A7:F7"/>
    <mergeCell ref="A23:F23"/>
  </mergeCells>
  <pageMargins left="0.7" right="0.7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selection activeCell="A39" sqref="A39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24" t="s">
        <v>30</v>
      </c>
      <c r="B1" s="124"/>
      <c r="C1" s="124"/>
      <c r="D1" s="124"/>
      <c r="E1" s="124"/>
      <c r="F1" s="124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24" t="s">
        <v>17</v>
      </c>
      <c r="B3" s="124"/>
      <c r="C3" s="124"/>
      <c r="D3" s="124"/>
      <c r="E3" s="137"/>
      <c r="F3" s="137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24" t="s">
        <v>4</v>
      </c>
      <c r="B5" s="125"/>
      <c r="C5" s="125"/>
      <c r="D5" s="125"/>
      <c r="E5" s="125"/>
      <c r="F5" s="125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24" t="s">
        <v>12</v>
      </c>
      <c r="B7" s="143"/>
      <c r="C7" s="143"/>
      <c r="D7" s="143"/>
      <c r="E7" s="143"/>
      <c r="F7" s="143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51</v>
      </c>
      <c r="B9" s="19" t="s">
        <v>33</v>
      </c>
      <c r="C9" s="20" t="s">
        <v>34</v>
      </c>
      <c r="D9" s="20" t="s">
        <v>31</v>
      </c>
      <c r="E9" s="20" t="s">
        <v>25</v>
      </c>
      <c r="F9" s="20" t="s">
        <v>32</v>
      </c>
    </row>
    <row r="10" spans="1:6" x14ac:dyDescent="0.25">
      <c r="A10" s="70" t="s">
        <v>13</v>
      </c>
      <c r="B10" s="108">
        <v>1087085.4099999999</v>
      </c>
      <c r="C10" s="71">
        <v>1249672.3899999999</v>
      </c>
      <c r="D10" s="71">
        <v>1363953.51</v>
      </c>
      <c r="E10" s="71">
        <v>1398052.34</v>
      </c>
      <c r="F10" s="71">
        <v>1433003.67</v>
      </c>
    </row>
    <row r="11" spans="1:6" ht="15.75" customHeight="1" x14ac:dyDescent="0.25">
      <c r="A11" s="11" t="s">
        <v>76</v>
      </c>
      <c r="B11" s="75">
        <v>1087085.4099999999</v>
      </c>
      <c r="C11" s="66">
        <v>1249672.3899999999</v>
      </c>
      <c r="D11" s="67">
        <v>1363953.51</v>
      </c>
      <c r="E11" s="66">
        <v>1398052.34</v>
      </c>
      <c r="F11" s="66">
        <v>1433003.67</v>
      </c>
    </row>
    <row r="12" spans="1:6" x14ac:dyDescent="0.25">
      <c r="A12" s="18" t="s">
        <v>77</v>
      </c>
      <c r="B12" s="75">
        <v>1074034.72</v>
      </c>
      <c r="C12" s="66">
        <v>1235072.8799999999</v>
      </c>
      <c r="D12" s="67">
        <v>1340373.95</v>
      </c>
      <c r="E12" s="66">
        <v>1373883.29</v>
      </c>
      <c r="F12" s="66">
        <v>1408230.39</v>
      </c>
    </row>
    <row r="13" spans="1:6" x14ac:dyDescent="0.25">
      <c r="A13" s="17" t="s">
        <v>78</v>
      </c>
      <c r="B13" s="75" t="s">
        <v>152</v>
      </c>
      <c r="C13" s="66">
        <v>14599.51</v>
      </c>
      <c r="D13" s="67">
        <v>23579.56</v>
      </c>
      <c r="E13" s="66">
        <v>24169.05</v>
      </c>
      <c r="F13" s="66">
        <v>24773.279999999999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opLeftCell="A2" workbookViewId="0">
      <selection activeCell="H37" sqref="H3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24" t="s">
        <v>30</v>
      </c>
      <c r="B1" s="124"/>
      <c r="C1" s="124"/>
      <c r="D1" s="124"/>
      <c r="E1" s="124"/>
      <c r="F1" s="124"/>
      <c r="G1" s="124"/>
      <c r="H1" s="124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24" t="s">
        <v>17</v>
      </c>
      <c r="B3" s="124"/>
      <c r="C3" s="124"/>
      <c r="D3" s="124"/>
      <c r="E3" s="124"/>
      <c r="F3" s="124"/>
      <c r="G3" s="124"/>
      <c r="H3" s="124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24" t="s">
        <v>56</v>
      </c>
      <c r="B5" s="124"/>
      <c r="C5" s="124"/>
      <c r="D5" s="124"/>
      <c r="E5" s="124"/>
      <c r="F5" s="124"/>
      <c r="G5" s="124"/>
      <c r="H5" s="124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29</v>
      </c>
      <c r="D7" s="19" t="s">
        <v>33</v>
      </c>
      <c r="E7" s="20" t="s">
        <v>34</v>
      </c>
      <c r="F7" s="20" t="s">
        <v>31</v>
      </c>
      <c r="G7" s="20" t="s">
        <v>25</v>
      </c>
      <c r="H7" s="20" t="s">
        <v>32</v>
      </c>
    </row>
    <row r="8" spans="1:8" x14ac:dyDescent="0.25">
      <c r="A8" s="39"/>
      <c r="B8" s="40"/>
      <c r="C8" s="38" t="s">
        <v>58</v>
      </c>
      <c r="D8" s="40"/>
      <c r="E8" s="39"/>
      <c r="F8" s="39"/>
      <c r="G8" s="39"/>
      <c r="H8" s="39"/>
    </row>
    <row r="9" spans="1:8" ht="25.5" x14ac:dyDescent="0.25">
      <c r="A9" s="11">
        <v>8</v>
      </c>
      <c r="B9" s="11"/>
      <c r="C9" s="11" t="s">
        <v>14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21</v>
      </c>
      <c r="D10" s="8"/>
      <c r="E10" s="9"/>
      <c r="F10" s="9"/>
      <c r="G10" s="9"/>
      <c r="H10" s="9"/>
    </row>
    <row r="11" spans="1:8" x14ac:dyDescent="0.25">
      <c r="A11" s="11"/>
      <c r="B11" s="16"/>
      <c r="C11" s="42"/>
      <c r="D11" s="8"/>
      <c r="E11" s="9"/>
      <c r="F11" s="9"/>
      <c r="G11" s="9"/>
      <c r="H11" s="9"/>
    </row>
    <row r="12" spans="1:8" x14ac:dyDescent="0.25">
      <c r="A12" s="11"/>
      <c r="B12" s="16"/>
      <c r="C12" s="38" t="s">
        <v>61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5" t="s">
        <v>15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6" t="s">
        <v>22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D21" sqref="D2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24" t="s">
        <v>30</v>
      </c>
      <c r="B1" s="124"/>
      <c r="C1" s="124"/>
      <c r="D1" s="124"/>
      <c r="E1" s="124"/>
      <c r="F1" s="124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124" t="s">
        <v>17</v>
      </c>
      <c r="B3" s="124"/>
      <c r="C3" s="124"/>
      <c r="D3" s="124"/>
      <c r="E3" s="124"/>
      <c r="F3" s="124"/>
    </row>
    <row r="4" spans="1:6" ht="18" x14ac:dyDescent="0.25">
      <c r="A4" s="24"/>
      <c r="B4" s="24"/>
      <c r="C4" s="24"/>
      <c r="D4" s="24"/>
      <c r="E4" s="5"/>
      <c r="F4" s="5"/>
    </row>
    <row r="5" spans="1:6" ht="18" customHeight="1" x14ac:dyDescent="0.25">
      <c r="A5" s="124" t="s">
        <v>57</v>
      </c>
      <c r="B5" s="124"/>
      <c r="C5" s="124"/>
      <c r="D5" s="124"/>
      <c r="E5" s="124"/>
      <c r="F5" s="124"/>
    </row>
    <row r="6" spans="1:6" ht="18" x14ac:dyDescent="0.25">
      <c r="A6" s="24"/>
      <c r="B6" s="24"/>
      <c r="C6" s="24"/>
      <c r="D6" s="24"/>
      <c r="E6" s="5"/>
      <c r="F6" s="5"/>
    </row>
    <row r="7" spans="1:6" ht="25.5" x14ac:dyDescent="0.25">
      <c r="A7" s="19" t="s">
        <v>51</v>
      </c>
      <c r="B7" s="19" t="s">
        <v>33</v>
      </c>
      <c r="C7" s="20" t="s">
        <v>34</v>
      </c>
      <c r="D7" s="20" t="s">
        <v>31</v>
      </c>
      <c r="E7" s="20" t="s">
        <v>25</v>
      </c>
      <c r="F7" s="20" t="s">
        <v>32</v>
      </c>
    </row>
    <row r="8" spans="1:6" x14ac:dyDescent="0.25">
      <c r="A8" s="11" t="s">
        <v>58</v>
      </c>
      <c r="B8" s="8"/>
      <c r="C8" s="9"/>
      <c r="D8" s="9"/>
      <c r="E8" s="9"/>
      <c r="F8" s="9"/>
    </row>
    <row r="9" spans="1:6" ht="25.5" x14ac:dyDescent="0.25">
      <c r="A9" s="11" t="s">
        <v>59</v>
      </c>
      <c r="B9" s="8"/>
      <c r="C9" s="9"/>
      <c r="D9" s="9"/>
      <c r="E9" s="9"/>
      <c r="F9" s="9"/>
    </row>
    <row r="10" spans="1:6" ht="25.5" x14ac:dyDescent="0.25">
      <c r="A10" s="18" t="s">
        <v>60</v>
      </c>
      <c r="B10" s="8"/>
      <c r="C10" s="9"/>
      <c r="D10" s="9"/>
      <c r="E10" s="9"/>
      <c r="F10" s="9"/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61</v>
      </c>
      <c r="B12" s="8"/>
      <c r="C12" s="9"/>
      <c r="D12" s="9"/>
      <c r="E12" s="9"/>
      <c r="F12" s="9"/>
    </row>
    <row r="13" spans="1:6" x14ac:dyDescent="0.25">
      <c r="A13" s="25" t="s">
        <v>52</v>
      </c>
      <c r="B13" s="8"/>
      <c r="C13" s="9"/>
      <c r="D13" s="9"/>
      <c r="E13" s="9"/>
      <c r="F13" s="9"/>
    </row>
    <row r="14" spans="1:6" x14ac:dyDescent="0.25">
      <c r="A14" s="13" t="s">
        <v>53</v>
      </c>
      <c r="B14" s="8"/>
      <c r="C14" s="9"/>
      <c r="D14" s="9"/>
      <c r="E14" s="9"/>
      <c r="F14" s="10"/>
    </row>
    <row r="15" spans="1:6" x14ac:dyDescent="0.25">
      <c r="A15" s="25" t="s">
        <v>54</v>
      </c>
      <c r="B15" s="8"/>
      <c r="C15" s="9"/>
      <c r="D15" s="9"/>
      <c r="E15" s="9"/>
      <c r="F15" s="10"/>
    </row>
    <row r="16" spans="1:6" x14ac:dyDescent="0.25">
      <c r="A16" s="13" t="s">
        <v>55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workbookViewId="0">
      <selection activeCell="H108" sqref="H10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6.85546875" customWidth="1"/>
    <col min="4" max="4" width="49" customWidth="1"/>
    <col min="5" max="9" width="25.28515625" customWidth="1"/>
  </cols>
  <sheetData>
    <row r="1" spans="1:9" ht="42" customHeight="1" x14ac:dyDescent="0.25">
      <c r="A1" s="124" t="s">
        <v>30</v>
      </c>
      <c r="B1" s="124"/>
      <c r="C1" s="124"/>
      <c r="D1" s="124"/>
      <c r="E1" s="124"/>
      <c r="F1" s="124"/>
      <c r="G1" s="124"/>
      <c r="H1" s="124"/>
      <c r="I1" s="124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24" t="s">
        <v>16</v>
      </c>
      <c r="B3" s="125"/>
      <c r="C3" s="125"/>
      <c r="D3" s="125"/>
      <c r="E3" s="125"/>
      <c r="F3" s="125"/>
      <c r="G3" s="125"/>
      <c r="H3" s="125"/>
      <c r="I3" s="125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31.5" x14ac:dyDescent="0.25">
      <c r="A5" s="150" t="s">
        <v>18</v>
      </c>
      <c r="B5" s="151"/>
      <c r="C5" s="152"/>
      <c r="D5" s="115" t="s">
        <v>19</v>
      </c>
      <c r="E5" s="115" t="s">
        <v>33</v>
      </c>
      <c r="F5" s="116" t="s">
        <v>34</v>
      </c>
      <c r="G5" s="116" t="s">
        <v>31</v>
      </c>
      <c r="H5" s="116" t="s">
        <v>25</v>
      </c>
      <c r="I5" s="116" t="s">
        <v>32</v>
      </c>
    </row>
    <row r="6" spans="1:9" ht="15.75" x14ac:dyDescent="0.25">
      <c r="A6" s="193" t="s">
        <v>139</v>
      </c>
      <c r="B6" s="194"/>
      <c r="C6" s="194"/>
      <c r="D6" s="194"/>
      <c r="E6" s="117">
        <v>1087085.4099999999</v>
      </c>
      <c r="F6" s="117">
        <v>1249672.3899999999</v>
      </c>
      <c r="G6" s="117">
        <v>1363953.51</v>
      </c>
      <c r="H6" s="117">
        <v>1398052.34</v>
      </c>
      <c r="I6" s="118">
        <v>1433003.67</v>
      </c>
    </row>
    <row r="7" spans="1:9" x14ac:dyDescent="0.25">
      <c r="A7" s="191"/>
      <c r="B7" s="192"/>
      <c r="C7" s="192"/>
      <c r="D7" s="109"/>
      <c r="E7" s="106"/>
      <c r="F7" s="106"/>
      <c r="G7" s="106"/>
      <c r="H7" s="106"/>
      <c r="I7" s="107"/>
    </row>
    <row r="8" spans="1:9" x14ac:dyDescent="0.25">
      <c r="A8" s="147" t="s">
        <v>79</v>
      </c>
      <c r="B8" s="148"/>
      <c r="C8" s="149"/>
      <c r="D8" s="83" t="s">
        <v>80</v>
      </c>
      <c r="E8" s="76">
        <v>1026095.07</v>
      </c>
      <c r="F8" s="67">
        <v>1179814.29</v>
      </c>
      <c r="G8" s="67">
        <v>1248175.7</v>
      </c>
      <c r="H8" s="67">
        <v>1279380.08</v>
      </c>
      <c r="I8" s="67">
        <v>1311364.57</v>
      </c>
    </row>
    <row r="9" spans="1:9" x14ac:dyDescent="0.25">
      <c r="A9" s="147" t="s">
        <v>94</v>
      </c>
      <c r="B9" s="148"/>
      <c r="C9" s="149"/>
      <c r="D9" s="83" t="s">
        <v>95</v>
      </c>
      <c r="E9" s="76">
        <v>189110.98</v>
      </c>
      <c r="F9" s="67">
        <v>259453.87</v>
      </c>
      <c r="G9" s="67">
        <v>267833.96000000002</v>
      </c>
      <c r="H9" s="67">
        <v>274529.77</v>
      </c>
      <c r="I9" s="67">
        <v>281393.01</v>
      </c>
    </row>
    <row r="10" spans="1:9" x14ac:dyDescent="0.25">
      <c r="A10" s="169" t="s">
        <v>98</v>
      </c>
      <c r="B10" s="170"/>
      <c r="C10" s="171"/>
      <c r="D10" s="37" t="s">
        <v>96</v>
      </c>
      <c r="E10" s="69" t="s">
        <v>140</v>
      </c>
      <c r="F10" s="66">
        <v>259423.87</v>
      </c>
      <c r="G10" s="67">
        <v>267833.93</v>
      </c>
      <c r="H10" s="66">
        <v>274529.77</v>
      </c>
      <c r="I10" s="68">
        <v>2814393.01</v>
      </c>
    </row>
    <row r="11" spans="1:9" x14ac:dyDescent="0.25">
      <c r="A11" s="165">
        <v>3</v>
      </c>
      <c r="B11" s="166"/>
      <c r="C11" s="167"/>
      <c r="D11" s="27" t="s">
        <v>9</v>
      </c>
      <c r="E11" s="75">
        <v>189110.98</v>
      </c>
      <c r="F11" s="66">
        <v>259423.87</v>
      </c>
      <c r="G11" s="67">
        <v>267833.93</v>
      </c>
      <c r="H11" s="66">
        <v>274529.77</v>
      </c>
      <c r="I11" s="68">
        <v>281393.01</v>
      </c>
    </row>
    <row r="12" spans="1:9" x14ac:dyDescent="0.25">
      <c r="A12" s="172">
        <v>32</v>
      </c>
      <c r="B12" s="173"/>
      <c r="C12" s="174"/>
      <c r="D12" s="27" t="s">
        <v>20</v>
      </c>
      <c r="E12" s="75">
        <v>189110.98</v>
      </c>
      <c r="F12" s="66">
        <v>259423.87</v>
      </c>
      <c r="G12" s="67">
        <v>267833.93</v>
      </c>
      <c r="H12" s="66">
        <v>274529.77</v>
      </c>
      <c r="I12" s="68">
        <v>281393.01</v>
      </c>
    </row>
    <row r="13" spans="1:9" ht="30" customHeight="1" x14ac:dyDescent="0.25">
      <c r="A13" s="147" t="s">
        <v>99</v>
      </c>
      <c r="B13" s="148"/>
      <c r="C13" s="149"/>
      <c r="D13" s="83" t="s">
        <v>97</v>
      </c>
      <c r="E13" s="76">
        <v>14785.22</v>
      </c>
      <c r="F13" s="67">
        <v>4244.76</v>
      </c>
      <c r="G13" s="96">
        <v>0</v>
      </c>
      <c r="H13" s="96">
        <v>0</v>
      </c>
      <c r="I13" s="96">
        <v>0</v>
      </c>
    </row>
    <row r="14" spans="1:9" ht="15" customHeight="1" x14ac:dyDescent="0.25">
      <c r="A14" s="169" t="s">
        <v>98</v>
      </c>
      <c r="B14" s="170"/>
      <c r="C14" s="171"/>
      <c r="D14" s="37" t="s">
        <v>96</v>
      </c>
      <c r="E14" s="75">
        <v>14785.22</v>
      </c>
      <c r="F14" s="66">
        <v>4244.76</v>
      </c>
      <c r="G14" s="96">
        <v>0</v>
      </c>
      <c r="H14" s="81">
        <v>0</v>
      </c>
      <c r="I14" s="97">
        <v>0</v>
      </c>
    </row>
    <row r="15" spans="1:9" x14ac:dyDescent="0.25">
      <c r="A15" s="165">
        <v>3</v>
      </c>
      <c r="B15" s="166"/>
      <c r="C15" s="167"/>
      <c r="D15" s="27" t="s">
        <v>9</v>
      </c>
      <c r="E15" s="75">
        <v>14785.22</v>
      </c>
      <c r="F15" s="66">
        <v>4244.76</v>
      </c>
      <c r="G15" s="96">
        <v>0</v>
      </c>
      <c r="H15" s="81">
        <v>0</v>
      </c>
      <c r="I15" s="97">
        <v>0</v>
      </c>
    </row>
    <row r="16" spans="1:9" x14ac:dyDescent="0.25">
      <c r="A16" s="172">
        <v>32</v>
      </c>
      <c r="B16" s="173"/>
      <c r="C16" s="174"/>
      <c r="D16" s="27" t="s">
        <v>20</v>
      </c>
      <c r="E16" s="75">
        <v>14785.22</v>
      </c>
      <c r="F16" s="66">
        <v>4244.76</v>
      </c>
      <c r="G16" s="96">
        <v>0</v>
      </c>
      <c r="H16" s="81">
        <v>0</v>
      </c>
      <c r="I16" s="97">
        <v>0</v>
      </c>
    </row>
    <row r="17" spans="1:9" x14ac:dyDescent="0.25">
      <c r="A17" s="84" t="s">
        <v>100</v>
      </c>
      <c r="B17" s="85"/>
      <c r="C17" s="86"/>
      <c r="D17" s="83" t="s">
        <v>101</v>
      </c>
      <c r="E17" s="76">
        <v>822198.87</v>
      </c>
      <c r="F17" s="67">
        <v>916145.66</v>
      </c>
      <c r="G17" s="67">
        <v>980341.77</v>
      </c>
      <c r="H17" s="67">
        <v>1004850.31</v>
      </c>
      <c r="I17" s="110" t="s">
        <v>104</v>
      </c>
    </row>
    <row r="18" spans="1:9" ht="15" customHeight="1" x14ac:dyDescent="0.25">
      <c r="A18" s="169" t="s">
        <v>102</v>
      </c>
      <c r="B18" s="170"/>
      <c r="C18" s="171"/>
      <c r="D18" s="37" t="s">
        <v>103</v>
      </c>
      <c r="E18" s="75">
        <v>822198.87</v>
      </c>
      <c r="F18" s="66">
        <v>916145.66</v>
      </c>
      <c r="G18" s="67">
        <v>980341.77</v>
      </c>
      <c r="H18" s="66">
        <v>1004850.31</v>
      </c>
      <c r="I18" s="68">
        <v>1029971.56</v>
      </c>
    </row>
    <row r="19" spans="1:9" x14ac:dyDescent="0.25">
      <c r="A19" s="165">
        <v>3</v>
      </c>
      <c r="B19" s="166"/>
      <c r="C19" s="167"/>
      <c r="D19" s="27" t="s">
        <v>9</v>
      </c>
      <c r="E19" s="75">
        <v>822198.87</v>
      </c>
      <c r="F19" s="66">
        <v>916145.66</v>
      </c>
      <c r="G19" s="67">
        <v>980341.77</v>
      </c>
      <c r="H19" s="66">
        <v>1004850.31</v>
      </c>
      <c r="I19" s="68">
        <v>1029971.56</v>
      </c>
    </row>
    <row r="20" spans="1:9" x14ac:dyDescent="0.25">
      <c r="A20" s="168">
        <v>31</v>
      </c>
      <c r="B20" s="168"/>
      <c r="C20" s="168"/>
      <c r="D20" s="27" t="s">
        <v>10</v>
      </c>
      <c r="E20" s="75">
        <v>762312.38</v>
      </c>
      <c r="F20" s="66">
        <v>847587.48</v>
      </c>
      <c r="G20" s="67">
        <v>906918.61</v>
      </c>
      <c r="H20" s="66">
        <v>929591.57</v>
      </c>
      <c r="I20" s="68">
        <v>952831.36</v>
      </c>
    </row>
    <row r="21" spans="1:9" x14ac:dyDescent="0.25">
      <c r="A21" s="181">
        <v>32</v>
      </c>
      <c r="B21" s="182"/>
      <c r="C21" s="183"/>
      <c r="D21" s="87" t="s">
        <v>20</v>
      </c>
      <c r="E21" s="66">
        <v>59886.49</v>
      </c>
      <c r="F21" s="66">
        <v>68892.55</v>
      </c>
      <c r="G21" s="67">
        <v>73423.16</v>
      </c>
      <c r="H21" s="66">
        <v>75258.740000000005</v>
      </c>
      <c r="I21" s="89">
        <v>77140.2</v>
      </c>
    </row>
    <row r="22" spans="1:9" x14ac:dyDescent="0.25">
      <c r="A22" s="175" t="s">
        <v>106</v>
      </c>
      <c r="B22" s="176"/>
      <c r="C22" s="177"/>
      <c r="D22" s="88" t="s">
        <v>105</v>
      </c>
      <c r="E22" s="105" t="s">
        <v>141</v>
      </c>
      <c r="F22" s="98">
        <v>64892.55</v>
      </c>
      <c r="G22" s="98">
        <v>92871.31</v>
      </c>
      <c r="H22" s="98">
        <v>95193.09</v>
      </c>
      <c r="I22" s="98">
        <v>97572.96</v>
      </c>
    </row>
    <row r="23" spans="1:9" ht="15.75" customHeight="1" x14ac:dyDescent="0.25">
      <c r="A23" s="153" t="s">
        <v>107</v>
      </c>
      <c r="B23" s="154"/>
      <c r="C23" s="155"/>
      <c r="D23" s="92" t="s">
        <v>108</v>
      </c>
      <c r="E23" s="95">
        <v>796</v>
      </c>
      <c r="F23" s="95">
        <v>796</v>
      </c>
      <c r="G23" s="99">
        <v>0</v>
      </c>
      <c r="H23" s="95">
        <v>0</v>
      </c>
      <c r="I23" s="95">
        <v>0</v>
      </c>
    </row>
    <row r="24" spans="1:9" x14ac:dyDescent="0.25">
      <c r="A24" s="156" t="s">
        <v>109</v>
      </c>
      <c r="B24" s="157"/>
      <c r="C24" s="158"/>
      <c r="D24" s="101" t="s">
        <v>110</v>
      </c>
      <c r="E24" s="95">
        <v>796</v>
      </c>
      <c r="F24" s="95">
        <v>796</v>
      </c>
      <c r="G24" s="99">
        <v>0</v>
      </c>
      <c r="H24" s="95">
        <v>0</v>
      </c>
      <c r="I24" s="95">
        <v>0</v>
      </c>
    </row>
    <row r="25" spans="1:9" x14ac:dyDescent="0.25">
      <c r="A25" s="159">
        <v>3</v>
      </c>
      <c r="B25" s="160"/>
      <c r="C25" s="161"/>
      <c r="D25" s="91" t="s">
        <v>9</v>
      </c>
      <c r="E25" s="95">
        <v>796</v>
      </c>
      <c r="F25" s="95">
        <v>796</v>
      </c>
      <c r="G25" s="99">
        <v>0</v>
      </c>
      <c r="H25" s="95">
        <v>0</v>
      </c>
      <c r="I25" s="95">
        <v>0</v>
      </c>
    </row>
    <row r="26" spans="1:9" x14ac:dyDescent="0.25">
      <c r="A26" s="162">
        <v>32</v>
      </c>
      <c r="B26" s="163"/>
      <c r="C26" s="164"/>
      <c r="D26" s="91" t="s">
        <v>20</v>
      </c>
      <c r="E26" s="95">
        <v>796</v>
      </c>
      <c r="F26" s="95">
        <v>796</v>
      </c>
      <c r="G26" s="99">
        <v>0</v>
      </c>
      <c r="H26" s="95">
        <v>0</v>
      </c>
      <c r="I26" s="95">
        <v>0</v>
      </c>
    </row>
    <row r="27" spans="1:9" x14ac:dyDescent="0.25">
      <c r="A27" s="175" t="s">
        <v>111</v>
      </c>
      <c r="B27" s="176"/>
      <c r="C27" s="177"/>
      <c r="D27" s="100" t="s">
        <v>112</v>
      </c>
      <c r="E27" s="98">
        <v>10540.39</v>
      </c>
      <c r="F27" s="98">
        <v>15244.54</v>
      </c>
      <c r="G27" s="98">
        <v>22306.49</v>
      </c>
      <c r="H27" s="98">
        <v>22864.15</v>
      </c>
      <c r="I27" s="98">
        <v>23435.79</v>
      </c>
    </row>
    <row r="28" spans="1:9" x14ac:dyDescent="0.25">
      <c r="A28" s="178" t="s">
        <v>113</v>
      </c>
      <c r="B28" s="179"/>
      <c r="C28" s="180"/>
      <c r="D28" s="102" t="s">
        <v>114</v>
      </c>
      <c r="E28" s="103">
        <v>236.08</v>
      </c>
      <c r="F28" s="94">
        <v>990.16</v>
      </c>
      <c r="G28" s="98">
        <v>1290.1600000000001</v>
      </c>
      <c r="H28" s="93">
        <v>1322.41</v>
      </c>
      <c r="I28" s="93">
        <v>1355.48</v>
      </c>
    </row>
    <row r="29" spans="1:9" x14ac:dyDescent="0.25">
      <c r="A29" s="159">
        <v>3</v>
      </c>
      <c r="B29" s="160"/>
      <c r="C29" s="161"/>
      <c r="D29" s="91" t="s">
        <v>9</v>
      </c>
      <c r="E29" s="103">
        <v>236.08</v>
      </c>
      <c r="F29" s="94">
        <v>990.16</v>
      </c>
      <c r="G29" s="104">
        <v>990.16</v>
      </c>
      <c r="H29" s="93">
        <v>1014.91</v>
      </c>
      <c r="I29" s="93">
        <v>1040.29</v>
      </c>
    </row>
    <row r="30" spans="1:9" x14ac:dyDescent="0.25">
      <c r="A30" s="162">
        <v>32</v>
      </c>
      <c r="B30" s="163"/>
      <c r="C30" s="164"/>
      <c r="D30" s="91" t="s">
        <v>20</v>
      </c>
      <c r="E30" s="103">
        <v>236.08</v>
      </c>
      <c r="F30" s="94">
        <v>990.16</v>
      </c>
      <c r="G30" s="104">
        <v>990.16</v>
      </c>
      <c r="H30" s="93">
        <v>1014.91</v>
      </c>
      <c r="I30" s="93">
        <v>1040.29</v>
      </c>
    </row>
    <row r="31" spans="1:9" x14ac:dyDescent="0.25">
      <c r="A31" s="159">
        <v>4</v>
      </c>
      <c r="B31" s="160"/>
      <c r="C31" s="161"/>
      <c r="D31" s="91" t="s">
        <v>11</v>
      </c>
      <c r="E31" s="95">
        <v>0</v>
      </c>
      <c r="F31" s="95">
        <v>0</v>
      </c>
      <c r="G31" s="99">
        <v>300</v>
      </c>
      <c r="H31" s="94">
        <v>307.5</v>
      </c>
      <c r="I31" s="94">
        <v>315.19</v>
      </c>
    </row>
    <row r="32" spans="1:9" x14ac:dyDescent="0.25">
      <c r="A32" s="162">
        <v>42</v>
      </c>
      <c r="B32" s="163"/>
      <c r="C32" s="164"/>
      <c r="D32" s="91" t="s">
        <v>28</v>
      </c>
      <c r="E32" s="95">
        <v>0</v>
      </c>
      <c r="F32" s="95">
        <v>0</v>
      </c>
      <c r="G32" s="99">
        <v>300</v>
      </c>
      <c r="H32" s="94">
        <v>307.5</v>
      </c>
      <c r="I32" s="94">
        <v>315.19</v>
      </c>
    </row>
    <row r="33" spans="1:9" x14ac:dyDescent="0.25">
      <c r="A33" s="184" t="s">
        <v>116</v>
      </c>
      <c r="B33" s="184"/>
      <c r="C33" s="184"/>
      <c r="D33" s="102" t="s">
        <v>115</v>
      </c>
      <c r="E33" s="95">
        <v>0</v>
      </c>
      <c r="F33" s="94">
        <v>279.18</v>
      </c>
      <c r="G33" s="104">
        <v>279.18</v>
      </c>
      <c r="H33" s="94">
        <v>286.16000000000003</v>
      </c>
      <c r="I33" s="94">
        <v>293.31</v>
      </c>
    </row>
    <row r="34" spans="1:9" x14ac:dyDescent="0.25">
      <c r="A34" s="159">
        <v>3</v>
      </c>
      <c r="B34" s="160"/>
      <c r="C34" s="161"/>
      <c r="D34" s="91" t="s">
        <v>9</v>
      </c>
      <c r="E34" s="95">
        <v>0</v>
      </c>
      <c r="F34" s="103">
        <v>279.18</v>
      </c>
      <c r="G34" s="105">
        <v>279.18</v>
      </c>
      <c r="H34" s="103">
        <v>286.16000000000003</v>
      </c>
      <c r="I34" s="103">
        <v>293.31</v>
      </c>
    </row>
    <row r="35" spans="1:9" x14ac:dyDescent="0.25">
      <c r="A35" s="159">
        <v>32</v>
      </c>
      <c r="B35" s="160"/>
      <c r="C35" s="161"/>
      <c r="D35" s="91" t="s">
        <v>20</v>
      </c>
      <c r="E35" s="95">
        <v>0</v>
      </c>
      <c r="F35" s="103">
        <v>279.18</v>
      </c>
      <c r="G35" s="105">
        <v>279.18</v>
      </c>
      <c r="H35" s="103">
        <v>286.16000000000003</v>
      </c>
      <c r="I35" s="103">
        <v>293.31</v>
      </c>
    </row>
    <row r="36" spans="1:9" x14ac:dyDescent="0.25">
      <c r="A36" s="178" t="s">
        <v>117</v>
      </c>
      <c r="B36" s="179"/>
      <c r="C36" s="180"/>
      <c r="D36" s="102" t="s">
        <v>118</v>
      </c>
      <c r="E36" s="103">
        <v>535.94000000000005</v>
      </c>
      <c r="F36" s="93">
        <v>5299.58</v>
      </c>
      <c r="G36" s="98">
        <v>8768.1200000000008</v>
      </c>
      <c r="H36" s="93">
        <v>8987.33</v>
      </c>
      <c r="I36" s="93">
        <v>9212.0300000000007</v>
      </c>
    </row>
    <row r="37" spans="1:9" x14ac:dyDescent="0.25">
      <c r="A37" s="159">
        <v>3</v>
      </c>
      <c r="B37" s="160"/>
      <c r="C37" s="161"/>
      <c r="D37" s="91" t="s">
        <v>9</v>
      </c>
      <c r="E37" s="103">
        <v>535.94000000000005</v>
      </c>
      <c r="F37" s="93">
        <v>3972.35</v>
      </c>
      <c r="G37" s="98">
        <v>6113.66</v>
      </c>
      <c r="H37" s="93">
        <v>6266.51</v>
      </c>
      <c r="I37" s="93">
        <v>6423.19</v>
      </c>
    </row>
    <row r="38" spans="1:9" x14ac:dyDescent="0.25">
      <c r="A38" s="162">
        <v>32</v>
      </c>
      <c r="B38" s="163"/>
      <c r="C38" s="164"/>
      <c r="D38" s="91" t="s">
        <v>20</v>
      </c>
      <c r="E38" s="103">
        <v>535.94000000000005</v>
      </c>
      <c r="F38" s="93">
        <v>3972.35</v>
      </c>
      <c r="G38" s="98">
        <v>6113.66</v>
      </c>
      <c r="H38" s="93">
        <v>6266.51</v>
      </c>
      <c r="I38" s="93">
        <v>6423.19</v>
      </c>
    </row>
    <row r="39" spans="1:9" x14ac:dyDescent="0.25">
      <c r="A39" s="159">
        <v>4</v>
      </c>
      <c r="B39" s="160"/>
      <c r="C39" s="161"/>
      <c r="D39" s="91" t="s">
        <v>11</v>
      </c>
      <c r="E39" s="95">
        <v>0</v>
      </c>
      <c r="F39" s="93">
        <v>1327.23</v>
      </c>
      <c r="G39" s="98">
        <v>2654.46</v>
      </c>
      <c r="H39" s="93">
        <v>2720.82</v>
      </c>
      <c r="I39" s="93">
        <v>2788.84</v>
      </c>
    </row>
    <row r="40" spans="1:9" x14ac:dyDescent="0.25">
      <c r="A40" s="162">
        <v>42</v>
      </c>
      <c r="B40" s="163"/>
      <c r="C40" s="164"/>
      <c r="D40" s="91" t="s">
        <v>28</v>
      </c>
      <c r="E40" s="95">
        <v>0</v>
      </c>
      <c r="F40" s="93">
        <v>1327.23</v>
      </c>
      <c r="G40" s="98">
        <v>2654.46</v>
      </c>
      <c r="H40" s="93">
        <v>2720.82</v>
      </c>
      <c r="I40" s="93">
        <v>2788.84</v>
      </c>
    </row>
    <row r="41" spans="1:9" x14ac:dyDescent="0.25">
      <c r="A41" s="156" t="s">
        <v>102</v>
      </c>
      <c r="B41" s="157"/>
      <c r="C41" s="158"/>
      <c r="D41" s="101" t="s">
        <v>103</v>
      </c>
      <c r="E41" s="93">
        <v>7757.62</v>
      </c>
      <c r="F41" s="93">
        <v>4834.3599999999997</v>
      </c>
      <c r="G41" s="98">
        <v>6770.54</v>
      </c>
      <c r="H41" s="93">
        <v>6939.8</v>
      </c>
      <c r="I41" s="93">
        <v>7113.31</v>
      </c>
    </row>
    <row r="42" spans="1:9" x14ac:dyDescent="0.25">
      <c r="A42" s="159">
        <v>3</v>
      </c>
      <c r="B42" s="160"/>
      <c r="C42" s="161"/>
      <c r="D42" s="91" t="s">
        <v>9</v>
      </c>
      <c r="E42" s="93">
        <v>7492.18</v>
      </c>
      <c r="F42" s="93">
        <v>4568.91</v>
      </c>
      <c r="G42" s="98">
        <v>6372.37</v>
      </c>
      <c r="H42" s="93">
        <v>6531.68</v>
      </c>
      <c r="I42" s="93">
        <v>6694.98</v>
      </c>
    </row>
    <row r="43" spans="1:9" x14ac:dyDescent="0.25">
      <c r="A43" s="162">
        <v>31</v>
      </c>
      <c r="B43" s="163"/>
      <c r="C43" s="164"/>
      <c r="D43" s="91" t="s">
        <v>10</v>
      </c>
      <c r="E43" s="93">
        <v>4303.46</v>
      </c>
      <c r="F43" s="93">
        <v>2578.0700000000002</v>
      </c>
      <c r="G43" s="98">
        <v>3458.69</v>
      </c>
      <c r="H43" s="93">
        <v>3545.16</v>
      </c>
      <c r="I43" s="93">
        <v>3633.79</v>
      </c>
    </row>
    <row r="44" spans="1:9" x14ac:dyDescent="0.25">
      <c r="A44" s="162">
        <v>32</v>
      </c>
      <c r="B44" s="163"/>
      <c r="C44" s="164"/>
      <c r="D44" s="91" t="s">
        <v>20</v>
      </c>
      <c r="E44" s="93">
        <v>3188.72</v>
      </c>
      <c r="F44" s="93">
        <v>1990.84</v>
      </c>
      <c r="G44" s="98">
        <v>2913.68</v>
      </c>
      <c r="H44" s="93">
        <v>2986.52</v>
      </c>
      <c r="I44" s="93">
        <v>3061.19</v>
      </c>
    </row>
    <row r="45" spans="1:9" x14ac:dyDescent="0.25">
      <c r="A45" s="159">
        <v>4</v>
      </c>
      <c r="B45" s="160"/>
      <c r="C45" s="161"/>
      <c r="D45" s="90" t="s">
        <v>11</v>
      </c>
      <c r="E45" s="103">
        <v>265.45</v>
      </c>
      <c r="F45" s="103">
        <v>265.45</v>
      </c>
      <c r="G45" s="105">
        <v>398.17</v>
      </c>
      <c r="H45" s="103">
        <v>408.12</v>
      </c>
      <c r="I45" s="103">
        <v>418.33</v>
      </c>
    </row>
    <row r="46" spans="1:9" x14ac:dyDescent="0.25">
      <c r="A46" s="162">
        <v>42</v>
      </c>
      <c r="B46" s="163"/>
      <c r="C46" s="164"/>
      <c r="D46" s="90" t="s">
        <v>28</v>
      </c>
      <c r="E46" s="103">
        <v>265.45</v>
      </c>
      <c r="F46" s="103">
        <v>265.45</v>
      </c>
      <c r="G46" s="105">
        <v>398.17</v>
      </c>
      <c r="H46" s="103">
        <v>408.12</v>
      </c>
      <c r="I46" s="103">
        <v>418.33</v>
      </c>
    </row>
    <row r="47" spans="1:9" x14ac:dyDescent="0.25">
      <c r="A47" s="178" t="s">
        <v>119</v>
      </c>
      <c r="B47" s="179"/>
      <c r="C47" s="180"/>
      <c r="D47" s="102" t="s">
        <v>120</v>
      </c>
      <c r="E47" s="93">
        <v>2010.75</v>
      </c>
      <c r="F47" s="93">
        <v>3821.26</v>
      </c>
      <c r="G47" s="98">
        <v>5148.49</v>
      </c>
      <c r="H47" s="93">
        <v>5277.2</v>
      </c>
      <c r="I47" s="93">
        <v>5409.13</v>
      </c>
    </row>
    <row r="48" spans="1:9" x14ac:dyDescent="0.25">
      <c r="A48" s="159">
        <v>4</v>
      </c>
      <c r="B48" s="160"/>
      <c r="C48" s="161"/>
      <c r="D48" s="90" t="s">
        <v>11</v>
      </c>
      <c r="E48" s="103" t="s">
        <v>142</v>
      </c>
      <c r="F48" s="93">
        <v>3821.26</v>
      </c>
      <c r="G48" s="98">
        <v>5148.49</v>
      </c>
      <c r="H48" s="93">
        <v>5277.2</v>
      </c>
      <c r="I48" s="93">
        <v>5409.13</v>
      </c>
    </row>
    <row r="49" spans="1:9" x14ac:dyDescent="0.25">
      <c r="A49" s="162">
        <v>42</v>
      </c>
      <c r="B49" s="163"/>
      <c r="C49" s="164"/>
      <c r="D49" s="90" t="s">
        <v>28</v>
      </c>
      <c r="E49" s="103">
        <v>2010.75</v>
      </c>
      <c r="F49" s="95">
        <v>0</v>
      </c>
      <c r="G49" s="98">
        <v>1327.23</v>
      </c>
      <c r="H49" s="93">
        <v>1360.41</v>
      </c>
      <c r="I49" s="93">
        <v>1394.42</v>
      </c>
    </row>
    <row r="50" spans="1:9" x14ac:dyDescent="0.25">
      <c r="A50" s="162">
        <v>45</v>
      </c>
      <c r="B50" s="163"/>
      <c r="C50" s="164"/>
      <c r="D50" s="90" t="s">
        <v>75</v>
      </c>
      <c r="E50" s="95">
        <v>0</v>
      </c>
      <c r="F50" s="93">
        <v>3821.26</v>
      </c>
      <c r="G50" s="98">
        <v>3821.26</v>
      </c>
      <c r="H50" s="93">
        <v>3916.79</v>
      </c>
      <c r="I50" s="93">
        <v>4014.71</v>
      </c>
    </row>
    <row r="51" spans="1:9" x14ac:dyDescent="0.25">
      <c r="A51" s="178" t="s">
        <v>121</v>
      </c>
      <c r="B51" s="179"/>
      <c r="C51" s="180"/>
      <c r="D51" s="102" t="s">
        <v>122</v>
      </c>
      <c r="E51" s="95">
        <v>0</v>
      </c>
      <c r="F51" s="95">
        <v>20</v>
      </c>
      <c r="G51" s="99">
        <v>50</v>
      </c>
      <c r="H51" s="95">
        <v>51.25</v>
      </c>
      <c r="I51" s="95">
        <v>52.53</v>
      </c>
    </row>
    <row r="52" spans="1:9" x14ac:dyDescent="0.25">
      <c r="A52" s="159">
        <v>3</v>
      </c>
      <c r="B52" s="160"/>
      <c r="C52" s="161"/>
      <c r="D52" s="90" t="s">
        <v>9</v>
      </c>
      <c r="E52" s="95">
        <v>0</v>
      </c>
      <c r="F52" s="95">
        <v>20</v>
      </c>
      <c r="G52" s="99">
        <v>50</v>
      </c>
      <c r="H52" s="95">
        <v>51.25</v>
      </c>
      <c r="I52" s="95">
        <v>52.53</v>
      </c>
    </row>
    <row r="53" spans="1:9" x14ac:dyDescent="0.25">
      <c r="A53" s="162">
        <v>32</v>
      </c>
      <c r="B53" s="163"/>
      <c r="C53" s="164"/>
      <c r="D53" s="90" t="s">
        <v>20</v>
      </c>
      <c r="E53" s="95">
        <v>0</v>
      </c>
      <c r="F53" s="95">
        <v>20</v>
      </c>
      <c r="G53" s="99">
        <v>50</v>
      </c>
      <c r="H53" s="95">
        <v>51.25</v>
      </c>
      <c r="I53" s="95">
        <v>52.53</v>
      </c>
    </row>
    <row r="54" spans="1:9" x14ac:dyDescent="0.25">
      <c r="A54" s="153" t="s">
        <v>144</v>
      </c>
      <c r="B54" s="154"/>
      <c r="C54" s="155"/>
      <c r="D54" s="100" t="s">
        <v>143</v>
      </c>
      <c r="E54" s="98">
        <v>15366.07</v>
      </c>
      <c r="F54" s="99">
        <v>0</v>
      </c>
      <c r="G54" s="99">
        <v>0</v>
      </c>
      <c r="H54" s="99">
        <v>0</v>
      </c>
      <c r="I54" s="99">
        <v>0</v>
      </c>
    </row>
    <row r="55" spans="1:9" x14ac:dyDescent="0.25">
      <c r="A55" s="156" t="s">
        <v>116</v>
      </c>
      <c r="B55" s="157"/>
      <c r="C55" s="158"/>
      <c r="D55" s="102" t="s">
        <v>115</v>
      </c>
      <c r="E55" s="93">
        <v>14902.59</v>
      </c>
      <c r="F55" s="95">
        <v>0</v>
      </c>
      <c r="G55" s="99">
        <v>0</v>
      </c>
      <c r="H55" s="95">
        <v>0</v>
      </c>
      <c r="I55" s="95">
        <v>0</v>
      </c>
    </row>
    <row r="56" spans="1:9" x14ac:dyDescent="0.25">
      <c r="A56" s="159">
        <v>3</v>
      </c>
      <c r="B56" s="160"/>
      <c r="C56" s="161"/>
      <c r="D56" s="90" t="s">
        <v>9</v>
      </c>
      <c r="E56" s="93">
        <v>14902.59</v>
      </c>
      <c r="F56" s="95">
        <v>0</v>
      </c>
      <c r="G56" s="99">
        <v>0</v>
      </c>
      <c r="H56" s="95">
        <v>0</v>
      </c>
      <c r="I56" s="95">
        <v>0</v>
      </c>
    </row>
    <row r="57" spans="1:9" x14ac:dyDescent="0.25">
      <c r="A57" s="162">
        <v>32</v>
      </c>
      <c r="B57" s="163"/>
      <c r="C57" s="164"/>
      <c r="D57" s="90" t="s">
        <v>20</v>
      </c>
      <c r="E57" s="93">
        <v>14902.59</v>
      </c>
      <c r="F57" s="95">
        <v>0</v>
      </c>
      <c r="G57" s="99">
        <v>0</v>
      </c>
      <c r="H57" s="95">
        <v>0</v>
      </c>
      <c r="I57" s="95">
        <v>0</v>
      </c>
    </row>
    <row r="58" spans="1:9" x14ac:dyDescent="0.25">
      <c r="A58" s="156" t="s">
        <v>117</v>
      </c>
      <c r="B58" s="157"/>
      <c r="C58" s="158"/>
      <c r="D58" s="111" t="s">
        <v>118</v>
      </c>
      <c r="E58" s="94">
        <v>463.49</v>
      </c>
      <c r="F58" s="95">
        <v>0</v>
      </c>
      <c r="G58" s="99">
        <v>0</v>
      </c>
      <c r="H58" s="95">
        <v>0</v>
      </c>
      <c r="I58" s="95">
        <v>0</v>
      </c>
    </row>
    <row r="59" spans="1:9" x14ac:dyDescent="0.25">
      <c r="A59" s="159">
        <v>3</v>
      </c>
      <c r="B59" s="160"/>
      <c r="C59" s="161"/>
      <c r="D59" s="90" t="s">
        <v>9</v>
      </c>
      <c r="E59" s="94">
        <v>463.49</v>
      </c>
      <c r="F59" s="95">
        <v>0</v>
      </c>
      <c r="G59" s="99">
        <v>0</v>
      </c>
      <c r="H59" s="95">
        <v>0</v>
      </c>
      <c r="I59" s="95">
        <v>0</v>
      </c>
    </row>
    <row r="60" spans="1:9" x14ac:dyDescent="0.25">
      <c r="A60" s="162">
        <v>32</v>
      </c>
      <c r="B60" s="163"/>
      <c r="C60" s="164"/>
      <c r="D60" s="90" t="s">
        <v>20</v>
      </c>
      <c r="E60" s="94">
        <v>463.49</v>
      </c>
      <c r="F60" s="95">
        <v>0</v>
      </c>
      <c r="G60" s="99">
        <v>0</v>
      </c>
      <c r="H60" s="95">
        <v>0</v>
      </c>
      <c r="I60" s="95">
        <v>0</v>
      </c>
    </row>
    <row r="61" spans="1:9" x14ac:dyDescent="0.25">
      <c r="A61" s="153" t="s">
        <v>145</v>
      </c>
      <c r="B61" s="154"/>
      <c r="C61" s="155"/>
      <c r="D61" s="100" t="s">
        <v>146</v>
      </c>
      <c r="E61" s="99">
        <v>0</v>
      </c>
      <c r="F61" s="99">
        <v>0</v>
      </c>
      <c r="G61" s="99">
        <v>0</v>
      </c>
      <c r="H61" s="99">
        <v>0</v>
      </c>
      <c r="I61" s="99">
        <v>0</v>
      </c>
    </row>
    <row r="62" spans="1:9" x14ac:dyDescent="0.25">
      <c r="A62" s="156" t="s">
        <v>136</v>
      </c>
      <c r="B62" s="157"/>
      <c r="C62" s="158"/>
      <c r="D62" s="102" t="s">
        <v>137</v>
      </c>
      <c r="E62" s="95">
        <v>0</v>
      </c>
      <c r="F62" s="95">
        <v>0</v>
      </c>
      <c r="G62" s="99">
        <v>0</v>
      </c>
      <c r="H62" s="95">
        <v>0</v>
      </c>
      <c r="I62" s="95">
        <v>0</v>
      </c>
    </row>
    <row r="63" spans="1:9" x14ac:dyDescent="0.25">
      <c r="A63" s="159">
        <v>3</v>
      </c>
      <c r="B63" s="160"/>
      <c r="C63" s="161"/>
      <c r="D63" s="90" t="s">
        <v>9</v>
      </c>
      <c r="E63" s="95">
        <v>0</v>
      </c>
      <c r="F63" s="95">
        <v>0</v>
      </c>
      <c r="G63" s="99">
        <v>0</v>
      </c>
      <c r="H63" s="95">
        <v>0</v>
      </c>
      <c r="I63" s="95">
        <v>0</v>
      </c>
    </row>
    <row r="64" spans="1:9" x14ac:dyDescent="0.25">
      <c r="A64" s="162">
        <v>32</v>
      </c>
      <c r="B64" s="163"/>
      <c r="C64" s="164"/>
      <c r="D64" s="90" t="s">
        <v>20</v>
      </c>
      <c r="E64" s="95">
        <v>0</v>
      </c>
      <c r="F64" s="95">
        <v>0</v>
      </c>
      <c r="G64" s="99">
        <v>0</v>
      </c>
      <c r="H64" s="95">
        <v>0</v>
      </c>
      <c r="I64" s="95">
        <v>0</v>
      </c>
    </row>
    <row r="65" spans="1:9" x14ac:dyDescent="0.25">
      <c r="A65" s="153" t="s">
        <v>147</v>
      </c>
      <c r="B65" s="154"/>
      <c r="C65" s="155"/>
      <c r="D65" s="100" t="s">
        <v>148</v>
      </c>
      <c r="E65" s="99">
        <v>398.17</v>
      </c>
      <c r="F65" s="99">
        <v>0</v>
      </c>
      <c r="G65" s="99">
        <v>0</v>
      </c>
      <c r="H65" s="99">
        <v>0</v>
      </c>
      <c r="I65" s="99">
        <v>0</v>
      </c>
    </row>
    <row r="66" spans="1:9" x14ac:dyDescent="0.25">
      <c r="A66" s="156" t="s">
        <v>149</v>
      </c>
      <c r="B66" s="157"/>
      <c r="C66" s="158"/>
      <c r="D66" s="102" t="s">
        <v>110</v>
      </c>
      <c r="E66" s="95">
        <v>398.17</v>
      </c>
      <c r="F66" s="95">
        <v>0</v>
      </c>
      <c r="G66" s="99">
        <v>0</v>
      </c>
      <c r="H66" s="95">
        <v>0</v>
      </c>
      <c r="I66" s="95">
        <v>0</v>
      </c>
    </row>
    <row r="67" spans="1:9" x14ac:dyDescent="0.25">
      <c r="A67" s="185">
        <v>3</v>
      </c>
      <c r="B67" s="186"/>
      <c r="C67" s="187"/>
      <c r="D67" s="112" t="s">
        <v>9</v>
      </c>
      <c r="E67" s="95">
        <v>398.17</v>
      </c>
      <c r="F67" s="95">
        <v>0</v>
      </c>
      <c r="G67" s="99">
        <v>0</v>
      </c>
      <c r="H67" s="95">
        <v>0</v>
      </c>
      <c r="I67" s="95">
        <v>0</v>
      </c>
    </row>
    <row r="68" spans="1:9" x14ac:dyDescent="0.25">
      <c r="A68" s="144">
        <v>32</v>
      </c>
      <c r="B68" s="145"/>
      <c r="C68" s="146"/>
      <c r="D68" s="112" t="s">
        <v>20</v>
      </c>
      <c r="E68" s="95">
        <v>398.17</v>
      </c>
      <c r="F68" s="95">
        <v>0</v>
      </c>
      <c r="G68" s="99">
        <v>0</v>
      </c>
      <c r="H68" s="95">
        <v>0</v>
      </c>
      <c r="I68" s="95">
        <v>0</v>
      </c>
    </row>
    <row r="69" spans="1:9" x14ac:dyDescent="0.25">
      <c r="A69" s="153" t="s">
        <v>150</v>
      </c>
      <c r="B69" s="160"/>
      <c r="C69" s="161"/>
      <c r="D69" s="100" t="s">
        <v>151</v>
      </c>
      <c r="E69" s="99">
        <v>0</v>
      </c>
      <c r="F69" s="99">
        <v>0</v>
      </c>
      <c r="G69" s="99">
        <v>0</v>
      </c>
      <c r="H69" s="99">
        <v>0</v>
      </c>
      <c r="I69" s="99">
        <v>0</v>
      </c>
    </row>
    <row r="70" spans="1:9" x14ac:dyDescent="0.25">
      <c r="A70" s="156" t="s">
        <v>116</v>
      </c>
      <c r="B70" s="157"/>
      <c r="C70" s="158"/>
      <c r="D70" s="102" t="s">
        <v>115</v>
      </c>
      <c r="E70" s="95">
        <v>0</v>
      </c>
      <c r="F70" s="95">
        <v>0</v>
      </c>
      <c r="G70" s="99">
        <v>0</v>
      </c>
      <c r="H70" s="95">
        <v>0</v>
      </c>
      <c r="I70" s="95">
        <v>0</v>
      </c>
    </row>
    <row r="71" spans="1:9" x14ac:dyDescent="0.25">
      <c r="A71" s="185">
        <v>3</v>
      </c>
      <c r="B71" s="186"/>
      <c r="C71" s="187"/>
      <c r="D71" s="112" t="s">
        <v>9</v>
      </c>
      <c r="E71" s="95">
        <v>0</v>
      </c>
      <c r="F71" s="95">
        <v>0</v>
      </c>
      <c r="G71" s="99">
        <v>0</v>
      </c>
      <c r="H71" s="95">
        <v>0</v>
      </c>
      <c r="I71" s="95">
        <v>0</v>
      </c>
    </row>
    <row r="72" spans="1:9" x14ac:dyDescent="0.25">
      <c r="A72" s="144">
        <v>32</v>
      </c>
      <c r="B72" s="145"/>
      <c r="C72" s="146"/>
      <c r="D72" s="112" t="s">
        <v>20</v>
      </c>
      <c r="E72" s="95">
        <v>0</v>
      </c>
      <c r="F72" s="95">
        <v>0</v>
      </c>
      <c r="G72" s="99">
        <v>0</v>
      </c>
      <c r="H72" s="95">
        <v>0</v>
      </c>
      <c r="I72" s="95">
        <v>0</v>
      </c>
    </row>
    <row r="73" spans="1:9" x14ac:dyDescent="0.25">
      <c r="A73" s="175" t="s">
        <v>123</v>
      </c>
      <c r="B73" s="176"/>
      <c r="C73" s="177"/>
      <c r="D73" s="100" t="s">
        <v>124</v>
      </c>
      <c r="E73" s="98">
        <v>13050.69</v>
      </c>
      <c r="F73" s="98">
        <v>14599.51</v>
      </c>
      <c r="G73" s="98">
        <v>23579.56</v>
      </c>
      <c r="H73" s="98">
        <v>24169.05</v>
      </c>
      <c r="I73" s="98">
        <v>24773.279999999999</v>
      </c>
    </row>
    <row r="74" spans="1:9" x14ac:dyDescent="0.25">
      <c r="A74" s="178" t="s">
        <v>102</v>
      </c>
      <c r="B74" s="179"/>
      <c r="C74" s="180"/>
      <c r="D74" s="102" t="s">
        <v>103</v>
      </c>
      <c r="E74" s="93">
        <v>13050.69</v>
      </c>
      <c r="F74" s="93">
        <v>14599.51</v>
      </c>
      <c r="G74" s="98">
        <v>23579.56</v>
      </c>
      <c r="H74" s="93">
        <v>24169.05</v>
      </c>
      <c r="I74" s="93">
        <v>24773.279999999999</v>
      </c>
    </row>
    <row r="75" spans="1:9" x14ac:dyDescent="0.25">
      <c r="A75" s="159">
        <v>4</v>
      </c>
      <c r="B75" s="160"/>
      <c r="C75" s="161"/>
      <c r="D75" s="90" t="s">
        <v>11</v>
      </c>
      <c r="E75" s="93">
        <v>13050.69</v>
      </c>
      <c r="F75" s="93">
        <v>14599.51</v>
      </c>
      <c r="G75" s="98">
        <v>23579.56</v>
      </c>
      <c r="H75" s="93">
        <v>24169.05</v>
      </c>
      <c r="I75" s="93">
        <v>24773.279999999999</v>
      </c>
    </row>
    <row r="76" spans="1:9" x14ac:dyDescent="0.25">
      <c r="A76" s="162">
        <v>42</v>
      </c>
      <c r="B76" s="163"/>
      <c r="C76" s="164"/>
      <c r="D76" s="90" t="s">
        <v>28</v>
      </c>
      <c r="E76" s="93">
        <v>13050.69</v>
      </c>
      <c r="F76" s="93">
        <v>14599.51</v>
      </c>
      <c r="G76" s="98">
        <v>23579.56</v>
      </c>
      <c r="H76" s="93">
        <v>24169.05</v>
      </c>
      <c r="I76" s="93">
        <v>24773.279999999999</v>
      </c>
    </row>
    <row r="77" spans="1:9" x14ac:dyDescent="0.25">
      <c r="A77" s="175" t="s">
        <v>125</v>
      </c>
      <c r="B77" s="176"/>
      <c r="C77" s="177"/>
      <c r="D77" s="100" t="s">
        <v>126</v>
      </c>
      <c r="E77" s="99">
        <v>0</v>
      </c>
      <c r="F77" s="98">
        <v>33757.440000000002</v>
      </c>
      <c r="G77" s="98">
        <v>46985.26</v>
      </c>
      <c r="H77" s="98">
        <v>48159.89</v>
      </c>
      <c r="I77" s="98">
        <v>49363.89</v>
      </c>
    </row>
    <row r="78" spans="1:9" x14ac:dyDescent="0.25">
      <c r="A78" s="178" t="s">
        <v>102</v>
      </c>
      <c r="B78" s="179"/>
      <c r="C78" s="180"/>
      <c r="D78" s="102" t="s">
        <v>103</v>
      </c>
      <c r="E78" s="95">
        <v>0</v>
      </c>
      <c r="F78" s="93">
        <v>33757.440000000002</v>
      </c>
      <c r="G78" s="98">
        <v>46985.26</v>
      </c>
      <c r="H78" s="93">
        <v>48159.89</v>
      </c>
      <c r="I78" s="93">
        <v>49363.89</v>
      </c>
    </row>
    <row r="79" spans="1:9" x14ac:dyDescent="0.25">
      <c r="A79" s="159">
        <v>3</v>
      </c>
      <c r="B79" s="160"/>
      <c r="C79" s="161"/>
      <c r="D79" s="90" t="s">
        <v>9</v>
      </c>
      <c r="E79" s="95">
        <v>0</v>
      </c>
      <c r="F79" s="93">
        <v>33757.440000000002</v>
      </c>
      <c r="G79" s="98">
        <v>46985.26</v>
      </c>
      <c r="H79" s="93">
        <v>48159.89</v>
      </c>
      <c r="I79" s="93">
        <v>49363.89</v>
      </c>
    </row>
    <row r="80" spans="1:9" x14ac:dyDescent="0.25">
      <c r="A80" s="162">
        <v>32</v>
      </c>
      <c r="B80" s="163"/>
      <c r="C80" s="164"/>
      <c r="D80" s="90" t="s">
        <v>20</v>
      </c>
      <c r="E80" s="95">
        <v>0</v>
      </c>
      <c r="F80" s="93">
        <v>33757.440000000002</v>
      </c>
      <c r="G80" s="98">
        <v>46958.26</v>
      </c>
      <c r="H80" s="93">
        <v>48159.89</v>
      </c>
      <c r="I80" s="93">
        <v>49363.89</v>
      </c>
    </row>
    <row r="81" spans="1:9" x14ac:dyDescent="0.25">
      <c r="A81" s="175" t="s">
        <v>127</v>
      </c>
      <c r="B81" s="176"/>
      <c r="C81" s="177"/>
      <c r="D81" s="100" t="s">
        <v>128</v>
      </c>
      <c r="E81" s="99">
        <v>0</v>
      </c>
      <c r="F81" s="99">
        <v>495.06</v>
      </c>
      <c r="G81" s="99">
        <v>0</v>
      </c>
      <c r="H81" s="99">
        <v>0</v>
      </c>
      <c r="I81" s="99">
        <v>0</v>
      </c>
    </row>
    <row r="82" spans="1:9" x14ac:dyDescent="0.25">
      <c r="A82" s="178" t="s">
        <v>102</v>
      </c>
      <c r="B82" s="179"/>
      <c r="C82" s="180"/>
      <c r="D82" s="102" t="s">
        <v>103</v>
      </c>
      <c r="E82" s="95">
        <v>0</v>
      </c>
      <c r="F82" s="95">
        <v>495.06</v>
      </c>
      <c r="G82" s="99">
        <v>0</v>
      </c>
      <c r="H82" s="95">
        <v>0</v>
      </c>
      <c r="I82" s="95">
        <v>0</v>
      </c>
    </row>
    <row r="83" spans="1:9" x14ac:dyDescent="0.25">
      <c r="A83" s="159">
        <v>3</v>
      </c>
      <c r="B83" s="160"/>
      <c r="C83" s="161"/>
      <c r="D83" s="90" t="s">
        <v>9</v>
      </c>
      <c r="E83" s="95">
        <v>0</v>
      </c>
      <c r="F83" s="95">
        <v>495.06</v>
      </c>
      <c r="G83" s="99">
        <v>0</v>
      </c>
      <c r="H83" s="95">
        <v>0</v>
      </c>
      <c r="I83" s="95">
        <v>0</v>
      </c>
    </row>
    <row r="84" spans="1:9" x14ac:dyDescent="0.25">
      <c r="A84" s="162">
        <v>38</v>
      </c>
      <c r="B84" s="163"/>
      <c r="C84" s="164"/>
      <c r="D84" s="90" t="s">
        <v>74</v>
      </c>
      <c r="E84" s="95">
        <v>0</v>
      </c>
      <c r="F84" s="95">
        <v>495.06</v>
      </c>
      <c r="G84" s="99">
        <v>0</v>
      </c>
      <c r="H84" s="95">
        <v>0</v>
      </c>
      <c r="I84" s="95">
        <v>0</v>
      </c>
    </row>
    <row r="85" spans="1:9" x14ac:dyDescent="0.25">
      <c r="A85" s="175" t="s">
        <v>129</v>
      </c>
      <c r="B85" s="195"/>
      <c r="C85" s="196"/>
      <c r="D85" s="100" t="s">
        <v>130</v>
      </c>
      <c r="E85" s="98">
        <v>4884.2700000000004</v>
      </c>
      <c r="F85" s="98">
        <v>4965.55</v>
      </c>
      <c r="G85" s="98">
        <v>22906.5</v>
      </c>
      <c r="H85" s="98">
        <v>23479.17</v>
      </c>
      <c r="I85" s="98">
        <v>24066.14</v>
      </c>
    </row>
    <row r="86" spans="1:9" x14ac:dyDescent="0.25">
      <c r="A86" s="175" t="s">
        <v>131</v>
      </c>
      <c r="B86" s="176"/>
      <c r="C86" s="177"/>
      <c r="D86" s="100" t="s">
        <v>135</v>
      </c>
      <c r="E86" s="98">
        <v>1800.78</v>
      </c>
      <c r="F86" s="98">
        <v>4965.55</v>
      </c>
      <c r="G86" s="98">
        <v>22906.5</v>
      </c>
      <c r="H86" s="98">
        <v>23479.17</v>
      </c>
      <c r="I86" s="98">
        <v>24066.14</v>
      </c>
    </row>
    <row r="87" spans="1:9" x14ac:dyDescent="0.25">
      <c r="A87" s="178" t="s">
        <v>149</v>
      </c>
      <c r="B87" s="179"/>
      <c r="C87" s="180"/>
      <c r="D87" s="102" t="s">
        <v>132</v>
      </c>
      <c r="E87" s="95">
        <v>0</v>
      </c>
      <c r="F87" s="93">
        <v>1637.71</v>
      </c>
      <c r="G87" s="98">
        <v>8567.39</v>
      </c>
      <c r="H87" s="93">
        <v>8781.58</v>
      </c>
      <c r="I87" s="93">
        <v>9001.11</v>
      </c>
    </row>
    <row r="88" spans="1:9" x14ac:dyDescent="0.25">
      <c r="A88" s="159">
        <v>3</v>
      </c>
      <c r="B88" s="160"/>
      <c r="C88" s="161"/>
      <c r="D88" s="90" t="s">
        <v>9</v>
      </c>
      <c r="E88" s="95">
        <v>0</v>
      </c>
      <c r="F88" s="93">
        <v>1637.71</v>
      </c>
      <c r="G88" s="98">
        <v>8567.39</v>
      </c>
      <c r="H88" s="93">
        <v>8781.58</v>
      </c>
      <c r="I88" s="93">
        <v>9001.11</v>
      </c>
    </row>
    <row r="89" spans="1:9" x14ac:dyDescent="0.25">
      <c r="A89" s="162">
        <v>31</v>
      </c>
      <c r="B89" s="163"/>
      <c r="C89" s="164"/>
      <c r="D89" s="90" t="s">
        <v>10</v>
      </c>
      <c r="E89" s="95">
        <v>0</v>
      </c>
      <c r="F89" s="93">
        <v>1637.71</v>
      </c>
      <c r="G89" s="98">
        <v>8567.39</v>
      </c>
      <c r="H89" s="93">
        <v>8781.58</v>
      </c>
      <c r="I89" s="93">
        <v>9001.11</v>
      </c>
    </row>
    <row r="90" spans="1:9" x14ac:dyDescent="0.25">
      <c r="A90" s="156" t="s">
        <v>133</v>
      </c>
      <c r="B90" s="157"/>
      <c r="C90" s="158"/>
      <c r="D90" s="102" t="s">
        <v>134</v>
      </c>
      <c r="E90" s="93">
        <v>1038.8699999999999</v>
      </c>
      <c r="F90" s="93">
        <v>2310.9299999999998</v>
      </c>
      <c r="G90" s="98">
        <v>7895.46</v>
      </c>
      <c r="H90" s="93">
        <v>8092.85</v>
      </c>
      <c r="I90" s="93">
        <v>8295.17</v>
      </c>
    </row>
    <row r="91" spans="1:9" x14ac:dyDescent="0.25">
      <c r="A91" s="159">
        <v>3</v>
      </c>
      <c r="B91" s="160"/>
      <c r="C91" s="161"/>
      <c r="D91" s="90" t="s">
        <v>9</v>
      </c>
      <c r="E91" s="93">
        <v>1038.8699999999999</v>
      </c>
      <c r="F91" s="93">
        <v>2310.9299999999998</v>
      </c>
      <c r="G91" s="98">
        <v>7895.46</v>
      </c>
      <c r="H91" s="93">
        <v>8092.85</v>
      </c>
      <c r="I91" s="93">
        <v>8295.17</v>
      </c>
    </row>
    <row r="92" spans="1:9" x14ac:dyDescent="0.25">
      <c r="A92" s="162">
        <v>31</v>
      </c>
      <c r="B92" s="163"/>
      <c r="C92" s="164"/>
      <c r="D92" s="90" t="s">
        <v>10</v>
      </c>
      <c r="E92" s="93">
        <v>1038.8699999999999</v>
      </c>
      <c r="F92" s="93">
        <v>2310.9299999999998</v>
      </c>
      <c r="G92" s="98">
        <v>7895.46</v>
      </c>
      <c r="H92" s="93">
        <v>8092.85</v>
      </c>
      <c r="I92" s="93">
        <v>8295.17</v>
      </c>
    </row>
    <row r="93" spans="1:9" x14ac:dyDescent="0.25">
      <c r="A93" s="156" t="s">
        <v>102</v>
      </c>
      <c r="B93" s="157"/>
      <c r="C93" s="158"/>
      <c r="D93" s="102" t="s">
        <v>103</v>
      </c>
      <c r="E93" s="95">
        <v>0</v>
      </c>
      <c r="F93" s="103">
        <v>105.18</v>
      </c>
      <c r="G93" s="98">
        <v>1125.49</v>
      </c>
      <c r="H93" s="93">
        <v>1153.6300000000001</v>
      </c>
      <c r="I93" s="93">
        <v>1182.47</v>
      </c>
    </row>
    <row r="94" spans="1:9" x14ac:dyDescent="0.25">
      <c r="A94" s="159">
        <v>3</v>
      </c>
      <c r="B94" s="160"/>
      <c r="C94" s="161"/>
      <c r="D94" s="90" t="s">
        <v>9</v>
      </c>
      <c r="E94" s="95">
        <v>0</v>
      </c>
      <c r="F94" s="103">
        <v>105.18</v>
      </c>
      <c r="G94" s="98">
        <v>1125.49</v>
      </c>
      <c r="H94" s="93">
        <v>1153.6300000000001</v>
      </c>
      <c r="I94" s="93">
        <v>1182.47</v>
      </c>
    </row>
    <row r="95" spans="1:9" x14ac:dyDescent="0.25">
      <c r="A95" s="162">
        <v>31</v>
      </c>
      <c r="B95" s="163"/>
      <c r="C95" s="164"/>
      <c r="D95" s="90" t="s">
        <v>10</v>
      </c>
      <c r="E95" s="95">
        <v>0</v>
      </c>
      <c r="F95" s="103">
        <v>105.18</v>
      </c>
      <c r="G95" s="98">
        <v>1125.49</v>
      </c>
      <c r="H95" s="93">
        <v>1153.6300000000001</v>
      </c>
      <c r="I95" s="93">
        <v>1182.47</v>
      </c>
    </row>
    <row r="96" spans="1:9" x14ac:dyDescent="0.25">
      <c r="A96" s="178" t="s">
        <v>136</v>
      </c>
      <c r="B96" s="179"/>
      <c r="C96" s="180"/>
      <c r="D96" s="102" t="s">
        <v>137</v>
      </c>
      <c r="E96" s="103">
        <v>761.91</v>
      </c>
      <c r="F96" s="103">
        <v>911.73</v>
      </c>
      <c r="G96" s="98">
        <v>5318.16</v>
      </c>
      <c r="H96" s="93">
        <v>5451.11</v>
      </c>
      <c r="I96" s="93">
        <v>5587.39</v>
      </c>
    </row>
    <row r="97" spans="1:9" x14ac:dyDescent="0.25">
      <c r="A97" s="159">
        <v>3</v>
      </c>
      <c r="B97" s="160"/>
      <c r="C97" s="161"/>
      <c r="D97" s="90" t="s">
        <v>9</v>
      </c>
      <c r="E97" s="103">
        <v>761.91</v>
      </c>
      <c r="F97" s="103">
        <v>911.73</v>
      </c>
      <c r="G97" s="98">
        <v>5318.16</v>
      </c>
      <c r="H97" s="93">
        <v>5451.11</v>
      </c>
      <c r="I97" s="93">
        <v>5587.39</v>
      </c>
    </row>
    <row r="98" spans="1:9" x14ac:dyDescent="0.25">
      <c r="A98" s="162">
        <v>31</v>
      </c>
      <c r="B98" s="163"/>
      <c r="C98" s="164"/>
      <c r="D98" s="90" t="s">
        <v>10</v>
      </c>
      <c r="E98" s="103">
        <v>761.91</v>
      </c>
      <c r="F98" s="103">
        <v>911.73</v>
      </c>
      <c r="G98" s="98">
        <v>5318.16</v>
      </c>
      <c r="H98" s="93">
        <v>5451.11</v>
      </c>
      <c r="I98" s="93">
        <v>5587.39</v>
      </c>
    </row>
    <row r="99" spans="1:9" x14ac:dyDescent="0.25">
      <c r="A99" s="153" t="s">
        <v>157</v>
      </c>
      <c r="B99" s="154"/>
      <c r="C99" s="155"/>
      <c r="D99" s="100" t="s">
        <v>158</v>
      </c>
      <c r="E99" s="93">
        <v>3083.49</v>
      </c>
      <c r="F99" s="95">
        <v>0</v>
      </c>
      <c r="G99" s="98">
        <v>0</v>
      </c>
      <c r="H99" s="93">
        <v>0</v>
      </c>
      <c r="I99" s="93">
        <v>0</v>
      </c>
    </row>
    <row r="100" spans="1:9" x14ac:dyDescent="0.25">
      <c r="A100" s="197" t="s">
        <v>136</v>
      </c>
      <c r="B100" s="198"/>
      <c r="C100" s="199"/>
      <c r="D100" s="119" t="s">
        <v>137</v>
      </c>
      <c r="E100" s="93">
        <v>3083.49</v>
      </c>
      <c r="F100" s="95">
        <v>0</v>
      </c>
      <c r="G100" s="98">
        <v>0</v>
      </c>
      <c r="H100" s="93">
        <v>0</v>
      </c>
      <c r="I100" s="93">
        <v>0</v>
      </c>
    </row>
    <row r="101" spans="1:9" x14ac:dyDescent="0.25">
      <c r="A101" s="162">
        <v>3</v>
      </c>
      <c r="B101" s="163"/>
      <c r="C101" s="164"/>
      <c r="D101" s="90" t="s">
        <v>9</v>
      </c>
      <c r="E101" s="93">
        <v>3083.49</v>
      </c>
      <c r="F101" s="95">
        <v>0</v>
      </c>
      <c r="G101" s="98">
        <v>0</v>
      </c>
      <c r="H101" s="93">
        <v>0</v>
      </c>
      <c r="I101" s="93">
        <v>0</v>
      </c>
    </row>
    <row r="102" spans="1:9" x14ac:dyDescent="0.25">
      <c r="A102" s="162">
        <v>32</v>
      </c>
      <c r="B102" s="163"/>
      <c r="C102" s="164"/>
      <c r="D102" s="90" t="s">
        <v>20</v>
      </c>
      <c r="E102" s="93">
        <v>3083.49</v>
      </c>
      <c r="F102" s="95">
        <v>0</v>
      </c>
      <c r="G102" s="98">
        <v>0</v>
      </c>
      <c r="H102" s="93">
        <v>0</v>
      </c>
      <c r="I102" s="93">
        <v>0</v>
      </c>
    </row>
    <row r="103" spans="1:9" x14ac:dyDescent="0.25">
      <c r="A103" s="175" t="s">
        <v>153</v>
      </c>
      <c r="B103" s="176"/>
      <c r="C103" s="177"/>
      <c r="D103" s="100" t="s">
        <v>154</v>
      </c>
      <c r="E103" s="93">
        <v>15954.42</v>
      </c>
      <c r="F103" s="95">
        <v>0</v>
      </c>
      <c r="G103" s="99">
        <v>0</v>
      </c>
      <c r="H103" s="95">
        <v>0</v>
      </c>
      <c r="I103" s="95">
        <v>0</v>
      </c>
    </row>
    <row r="104" spans="1:9" x14ac:dyDescent="0.25">
      <c r="A104" s="153" t="s">
        <v>155</v>
      </c>
      <c r="B104" s="154"/>
      <c r="C104" s="155"/>
      <c r="D104" s="100" t="s">
        <v>156</v>
      </c>
      <c r="E104" s="93">
        <v>15954.42</v>
      </c>
      <c r="F104" s="95">
        <v>0</v>
      </c>
      <c r="G104" s="99">
        <v>0</v>
      </c>
      <c r="H104" s="95">
        <v>0</v>
      </c>
      <c r="I104" s="95">
        <v>0</v>
      </c>
    </row>
    <row r="105" spans="1:9" x14ac:dyDescent="0.25">
      <c r="A105" s="156" t="s">
        <v>149</v>
      </c>
      <c r="B105" s="157"/>
      <c r="C105" s="158"/>
      <c r="D105" s="102" t="s">
        <v>110</v>
      </c>
      <c r="E105" s="93">
        <v>15954.42</v>
      </c>
      <c r="F105" s="95">
        <v>0</v>
      </c>
      <c r="G105" s="99">
        <v>0</v>
      </c>
      <c r="H105" s="95">
        <v>0</v>
      </c>
      <c r="I105" s="95">
        <v>0</v>
      </c>
    </row>
    <row r="106" spans="1:9" x14ac:dyDescent="0.25">
      <c r="A106" s="159">
        <v>3</v>
      </c>
      <c r="B106" s="160"/>
      <c r="C106" s="161"/>
      <c r="D106" s="90" t="s">
        <v>9</v>
      </c>
      <c r="E106" s="93">
        <v>15954.42</v>
      </c>
      <c r="F106" s="95">
        <v>0</v>
      </c>
      <c r="G106" s="99">
        <v>0</v>
      </c>
      <c r="H106" s="95">
        <v>0</v>
      </c>
      <c r="I106" s="95">
        <v>0</v>
      </c>
    </row>
    <row r="107" spans="1:9" x14ac:dyDescent="0.25">
      <c r="A107" s="162">
        <v>31</v>
      </c>
      <c r="B107" s="163"/>
      <c r="C107" s="164"/>
      <c r="D107" s="90" t="s">
        <v>10</v>
      </c>
      <c r="E107" s="93">
        <v>15954.42</v>
      </c>
      <c r="F107" s="95">
        <v>0</v>
      </c>
      <c r="G107" s="99">
        <v>0</v>
      </c>
      <c r="H107" s="95">
        <v>0</v>
      </c>
      <c r="I107" s="95">
        <v>0</v>
      </c>
    </row>
    <row r="108" spans="1:9" ht="18.75" x14ac:dyDescent="0.3">
      <c r="A108" s="188" t="s">
        <v>138</v>
      </c>
      <c r="B108" s="189"/>
      <c r="C108" s="189"/>
      <c r="D108" s="190"/>
      <c r="E108" s="113">
        <v>1087085.4099999999</v>
      </c>
      <c r="F108" s="114">
        <v>1249672.3899999999</v>
      </c>
      <c r="G108" s="114">
        <v>1363953.51</v>
      </c>
      <c r="H108" s="114">
        <v>1398052.34</v>
      </c>
      <c r="I108" s="114">
        <v>1433003.67</v>
      </c>
    </row>
  </sheetData>
  <mergeCells count="105"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98:C98"/>
    <mergeCell ref="A108:D108"/>
    <mergeCell ref="A7:C7"/>
    <mergeCell ref="A6:D6"/>
    <mergeCell ref="A93:C93"/>
    <mergeCell ref="A94:C94"/>
    <mergeCell ref="A95:C95"/>
    <mergeCell ref="A96:C96"/>
    <mergeCell ref="A97:C9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7:C87"/>
    <mergeCell ref="A78:C78"/>
    <mergeCell ref="A79:C79"/>
    <mergeCell ref="A80:C80"/>
    <mergeCell ref="A81:C81"/>
    <mergeCell ref="A82:C82"/>
    <mergeCell ref="A76:C76"/>
    <mergeCell ref="A77:C77"/>
    <mergeCell ref="A49:C49"/>
    <mergeCell ref="A50:C50"/>
    <mergeCell ref="A51:C51"/>
    <mergeCell ref="A52:C52"/>
    <mergeCell ref="A53:C53"/>
    <mergeCell ref="A58:C58"/>
    <mergeCell ref="A59:C59"/>
    <mergeCell ref="A60:C60"/>
    <mergeCell ref="A61:C61"/>
    <mergeCell ref="A62:C62"/>
    <mergeCell ref="A63:C63"/>
    <mergeCell ref="A69:C69"/>
    <mergeCell ref="A70:C70"/>
    <mergeCell ref="A71:C71"/>
    <mergeCell ref="A72:C72"/>
    <mergeCell ref="A64:C64"/>
    <mergeCell ref="A65:C65"/>
    <mergeCell ref="A66:C66"/>
    <mergeCell ref="A67:C67"/>
    <mergeCell ref="A47:C47"/>
    <mergeCell ref="A48:C48"/>
    <mergeCell ref="A40:C40"/>
    <mergeCell ref="A41:C41"/>
    <mergeCell ref="A42:C42"/>
    <mergeCell ref="A43:C43"/>
    <mergeCell ref="A73:C73"/>
    <mergeCell ref="A74:C74"/>
    <mergeCell ref="A75:C75"/>
    <mergeCell ref="A33:C33"/>
    <mergeCell ref="A34:C34"/>
    <mergeCell ref="A35:C35"/>
    <mergeCell ref="A36:C36"/>
    <mergeCell ref="A37:C37"/>
    <mergeCell ref="A38:C38"/>
    <mergeCell ref="A44:C44"/>
    <mergeCell ref="A45:C45"/>
    <mergeCell ref="A46:C46"/>
    <mergeCell ref="A28:C28"/>
    <mergeCell ref="A29:C29"/>
    <mergeCell ref="A21:C21"/>
    <mergeCell ref="A22:C22"/>
    <mergeCell ref="A23:C23"/>
    <mergeCell ref="A24:C24"/>
    <mergeCell ref="A30:C30"/>
    <mergeCell ref="A31:C31"/>
    <mergeCell ref="A32:C32"/>
    <mergeCell ref="A68:C68"/>
    <mergeCell ref="A8:C8"/>
    <mergeCell ref="A9:C9"/>
    <mergeCell ref="A1:I1"/>
    <mergeCell ref="A3:I3"/>
    <mergeCell ref="A5:C5"/>
    <mergeCell ref="A54:C54"/>
    <mergeCell ref="A55:C55"/>
    <mergeCell ref="A56:C56"/>
    <mergeCell ref="A57:C57"/>
    <mergeCell ref="A19:C19"/>
    <mergeCell ref="A20:C20"/>
    <mergeCell ref="A13:C13"/>
    <mergeCell ref="A14:C14"/>
    <mergeCell ref="A15:C15"/>
    <mergeCell ref="A18:C18"/>
    <mergeCell ref="A10:C10"/>
    <mergeCell ref="A11:C11"/>
    <mergeCell ref="A12:C12"/>
    <mergeCell ref="A16:C16"/>
    <mergeCell ref="A39:C39"/>
    <mergeCell ref="A25:C25"/>
    <mergeCell ref="A26:C26"/>
    <mergeCell ref="A27:C27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Korisnik23</cp:lastModifiedBy>
  <cp:lastPrinted>2023-10-25T07:51:43Z</cp:lastPrinted>
  <dcterms:created xsi:type="dcterms:W3CDTF">2022-08-12T12:51:27Z</dcterms:created>
  <dcterms:modified xsi:type="dcterms:W3CDTF">2023-10-25T07:58:55Z</dcterms:modified>
</cp:coreProperties>
</file>